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 X5 KW IBIS Beleidsplan KMIS\files\"/>
    </mc:Choice>
  </mc:AlternateContent>
  <bookViews>
    <workbookView xWindow="120" yWindow="30" windowWidth="19035" windowHeight="12015"/>
  </bookViews>
  <sheets>
    <sheet name="Cijfers" sheetId="1" r:id="rId1"/>
    <sheet name="Procenten" sheetId="4" r:id="rId2"/>
    <sheet name="Grafiek 1A" sheetId="5" r:id="rId3"/>
    <sheet name="Grafiek 2MT" sheetId="7" r:id="rId4"/>
    <sheet name="Grafiek 3MT Dek" sheetId="8" r:id="rId5"/>
    <sheet name="Grafiek 4MT Dek" sheetId="9" r:id="rId6"/>
  </sheets>
  <calcPr calcId="152511"/>
</workbook>
</file>

<file path=xl/calcChain.xml><?xml version="1.0" encoding="utf-8"?>
<calcChain xmlns="http://schemas.openxmlformats.org/spreadsheetml/2006/main">
  <c r="D7" i="4" l="1"/>
  <c r="R6" i="4"/>
  <c r="S6" i="4"/>
  <c r="T6" i="4"/>
  <c r="U6" i="4"/>
  <c r="M6" i="4"/>
  <c r="N6" i="4"/>
  <c r="O6" i="4"/>
  <c r="P6" i="4"/>
  <c r="H6" i="4"/>
  <c r="I6" i="4"/>
  <c r="J6" i="4"/>
  <c r="K6" i="4"/>
  <c r="C6" i="4"/>
  <c r="D6" i="4"/>
  <c r="E6" i="4"/>
  <c r="F6" i="4"/>
  <c r="R7" i="4" l="1"/>
  <c r="M7" i="4"/>
  <c r="H7" i="4"/>
  <c r="C7" i="4"/>
  <c r="E7" i="4"/>
  <c r="F7" i="4"/>
  <c r="I7" i="4"/>
  <c r="J7" i="4"/>
  <c r="K7" i="4"/>
  <c r="N7" i="4"/>
  <c r="O7" i="4"/>
  <c r="P7" i="4"/>
  <c r="S7" i="4"/>
  <c r="T7" i="4"/>
  <c r="U7" i="4"/>
  <c r="T8" i="4" l="1"/>
  <c r="U8" i="4"/>
  <c r="T9" i="4"/>
  <c r="U9" i="4"/>
  <c r="T10" i="4"/>
  <c r="U10" i="4"/>
  <c r="T11" i="4"/>
  <c r="U11" i="4"/>
  <c r="T12" i="4"/>
  <c r="U12" i="4"/>
  <c r="T13" i="4"/>
  <c r="U13" i="4"/>
  <c r="T14" i="4"/>
  <c r="U14" i="4"/>
  <c r="T15" i="4"/>
  <c r="U15" i="4"/>
  <c r="T16" i="4"/>
  <c r="U16" i="4"/>
  <c r="T17" i="4"/>
  <c r="U17" i="4"/>
  <c r="T18" i="4"/>
  <c r="U18" i="4"/>
  <c r="T19" i="4"/>
  <c r="U19" i="4"/>
  <c r="T20" i="4"/>
  <c r="U20" i="4"/>
  <c r="T21" i="4"/>
  <c r="U21" i="4"/>
  <c r="T22" i="4"/>
  <c r="U22" i="4"/>
  <c r="T23" i="4"/>
  <c r="U23" i="4"/>
  <c r="T24" i="4"/>
  <c r="U24" i="4"/>
  <c r="T25" i="4"/>
  <c r="U25" i="4"/>
  <c r="T26" i="4"/>
  <c r="U26" i="4"/>
  <c r="T27" i="4"/>
  <c r="U27" i="4"/>
  <c r="T28" i="4"/>
  <c r="U28" i="4"/>
  <c r="T29" i="4"/>
  <c r="U29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8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8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8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8" i="4"/>
</calcChain>
</file>

<file path=xl/sharedStrings.xml><?xml version="1.0" encoding="utf-8"?>
<sst xmlns="http://schemas.openxmlformats.org/spreadsheetml/2006/main" count="98" uniqueCount="34">
  <si>
    <t>Schooljaar</t>
  </si>
  <si>
    <t>Aantal
leerlingen</t>
  </si>
  <si>
    <t>A</t>
  </si>
  <si>
    <t>B</t>
  </si>
  <si>
    <t>C</t>
  </si>
  <si>
    <t>Behaalde Attesten</t>
  </si>
  <si>
    <t>1ste leerjaar 1ste graad</t>
  </si>
  <si>
    <t>2011-2012</t>
  </si>
  <si>
    <t>2de leerjaar 1ste graad</t>
  </si>
  <si>
    <t>1ste leerjaar 2de graad</t>
  </si>
  <si>
    <t>2de leerjaar 2de graad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</si>
  <si>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</si>
  <si>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</si>
  <si>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</si>
  <si>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</si>
  <si>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</si>
  <si>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</si>
  <si>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</si>
  <si>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</si>
  <si>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</si>
  <si>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</si>
  <si>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</si>
  <si>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</si>
  <si>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</si>
  <si>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</si>
  <si>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</si>
  <si>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</si>
  <si>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</si>
  <si>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</si>
  <si>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</si>
  <si>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</si>
  <si>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</si>
  <si>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2012-2013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</si>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</sst>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7111"/>
        <bgColor indexed="64"/>
      </patternFill>
    </fill>
    <fill>
      <patternFill patternType="solid">
        <fgColor rgb="FFF8A662"/>
        <bgColor indexed="64"/>
      </patternFill>
    </fill>
    <fill>
      <patternFill patternType="solid">
        <fgColor rgb="FFFDDFC7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 applyAlignment="1">
      <alignment vertical="top"/>
    </xf>
    <xf numFmtId="0" fontId="0" fillId="2" borderId="22" xfId="0" applyFill="1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1" xfId="0" applyFill="1" applyBorder="1"/>
    <xf numFmtId="0" fontId="0" fillId="2" borderId="16" xfId="0" applyFill="1" applyBorder="1" applyAlignment="1">
      <alignment horizontal="center" vertical="top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2" borderId="29" xfId="0" applyFill="1" applyBorder="1" applyAlignment="1">
      <alignment horizontal="center" vertical="top"/>
    </xf>
    <xf numFmtId="0" fontId="0" fillId="2" borderId="3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20" xfId="0" applyFill="1" applyBorder="1"/>
    <xf numFmtId="0" fontId="0" fillId="3" borderId="21" xfId="0" applyFill="1" applyBorder="1" applyAlignment="1">
      <alignment vertical="top"/>
    </xf>
    <xf numFmtId="0" fontId="0" fillId="3" borderId="1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top"/>
    </xf>
    <xf numFmtId="0" fontId="0" fillId="3" borderId="29" xfId="0" applyFill="1" applyBorder="1" applyAlignment="1">
      <alignment horizontal="center" vertical="top"/>
    </xf>
    <xf numFmtId="0" fontId="0" fillId="3" borderId="22" xfId="0" applyFill="1" applyBorder="1"/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vertical="center"/>
    </xf>
    <xf numFmtId="0" fontId="0" fillId="3" borderId="21" xfId="0" applyFill="1" applyBorder="1"/>
    <xf numFmtId="164" fontId="0" fillId="7" borderId="9" xfId="0" applyNumberFormat="1" applyFill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00"/>
      <color rgb="FFF8A662"/>
      <color rgb="FFFDDFC7"/>
      <color rgb="FFFF7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A-attest</c:v>
          </c:tx>
          <c:spPr>
            <a:solidFill>
              <a:srgbClr val="00B05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Procenten!$D$7:$D$29</c:f>
              <c:numCache>
                <c:formatCode>0.0</c:formatCode>
                <c:ptCount val="23"/>
                <c:pt idx="0">
                  <c:v>81.818181818181813</c:v>
                </c:pt>
                <c:pt idx="1">
                  <c:v>100</c:v>
                </c:pt>
                <c:pt idx="2">
                  <c:v>88.888888888888886</c:v>
                </c:pt>
                <c:pt idx="3">
                  <c:v>100</c:v>
                </c:pt>
                <c:pt idx="4">
                  <c:v>92.857142857142861</c:v>
                </c:pt>
                <c:pt idx="5">
                  <c:v>100</c:v>
                </c:pt>
                <c:pt idx="6">
                  <c:v>76.92307692307692</c:v>
                </c:pt>
                <c:pt idx="7">
                  <c:v>68.421052631578945</c:v>
                </c:pt>
                <c:pt idx="8">
                  <c:v>68.75</c:v>
                </c:pt>
                <c:pt idx="9">
                  <c:v>80</c:v>
                </c:pt>
                <c:pt idx="10">
                  <c:v>66.666666666666671</c:v>
                </c:pt>
                <c:pt idx="11">
                  <c:v>76.470588235294116</c:v>
                </c:pt>
                <c:pt idx="12">
                  <c:v>70.588235294117652</c:v>
                </c:pt>
                <c:pt idx="13">
                  <c:v>90</c:v>
                </c:pt>
                <c:pt idx="14">
                  <c:v>90.909090909090907</c:v>
                </c:pt>
                <c:pt idx="15">
                  <c:v>73.333333333333329</c:v>
                </c:pt>
                <c:pt idx="16">
                  <c:v>58.823529411764703</c:v>
                </c:pt>
                <c:pt idx="17">
                  <c:v>90.909090909090907</c:v>
                </c:pt>
                <c:pt idx="18">
                  <c:v>58.333333333333336</c:v>
                </c:pt>
                <c:pt idx="19">
                  <c:v>75</c:v>
                </c:pt>
                <c:pt idx="20">
                  <c:v>72.222222222222229</c:v>
                </c:pt>
                <c:pt idx="21">
                  <c:v>57.142857142857146</c:v>
                </c:pt>
                <c:pt idx="22">
                  <c:v>64.285714285714292</c:v>
                </c:pt>
              </c:numCache>
            </c:numRef>
          </c:val>
        </c:ser>
        <c:ser>
          <c:idx val="1"/>
          <c:order val="1"/>
          <c:tx>
            <c:v>B-attest</c:v>
          </c:tx>
          <c:spPr>
            <a:solidFill>
              <a:schemeClr val="accent6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Procenten!$E$7:$E$29</c:f>
              <c:numCache>
                <c:formatCode>0.0</c:formatCode>
                <c:ptCount val="23"/>
                <c:pt idx="0">
                  <c:v>18.181818181818183</c:v>
                </c:pt>
                <c:pt idx="1">
                  <c:v>0</c:v>
                </c:pt>
                <c:pt idx="2">
                  <c:v>11.111111111111111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23.076923076923077</c:v>
                </c:pt>
                <c:pt idx="7">
                  <c:v>31.578947368421051</c:v>
                </c:pt>
                <c:pt idx="8">
                  <c:v>31.25</c:v>
                </c:pt>
                <c:pt idx="9">
                  <c:v>20</c:v>
                </c:pt>
                <c:pt idx="10">
                  <c:v>33.333333333333336</c:v>
                </c:pt>
                <c:pt idx="11">
                  <c:v>23.529411764705884</c:v>
                </c:pt>
                <c:pt idx="12">
                  <c:v>29.411764705882351</c:v>
                </c:pt>
                <c:pt idx="13">
                  <c:v>10</c:v>
                </c:pt>
                <c:pt idx="14">
                  <c:v>0</c:v>
                </c:pt>
                <c:pt idx="15">
                  <c:v>26.666666666666668</c:v>
                </c:pt>
                <c:pt idx="16">
                  <c:v>41.176470588235297</c:v>
                </c:pt>
                <c:pt idx="17">
                  <c:v>9.0909090909090917</c:v>
                </c:pt>
                <c:pt idx="18">
                  <c:v>33.333333333333336</c:v>
                </c:pt>
                <c:pt idx="19">
                  <c:v>16.666666666666668</c:v>
                </c:pt>
                <c:pt idx="20">
                  <c:v>5.5555555555555554</c:v>
                </c:pt>
                <c:pt idx="21">
                  <c:v>14.285714285714286</c:v>
                </c:pt>
                <c:pt idx="22">
                  <c:v>35.714285714285715</c:v>
                </c:pt>
              </c:numCache>
            </c:numRef>
          </c:val>
        </c:ser>
        <c:ser>
          <c:idx val="2"/>
          <c:order val="2"/>
          <c:tx>
            <c:v>C-attest</c:v>
          </c:tx>
          <c:spPr>
            <a:solidFill>
              <a:srgbClr val="FF000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Procenten!$F$7:$F$29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7.1428571428571432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9.0909090909090917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8.3333333333333339</c:v>
                </c:pt>
                <c:pt idx="19">
                  <c:v>8.3333333333333339</c:v>
                </c:pt>
                <c:pt idx="20">
                  <c:v>22.222222222222221</c:v>
                </c:pt>
                <c:pt idx="21">
                  <c:v>28.571428571428573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072288"/>
        <c:axId val="886060864"/>
      </c:barChart>
      <c:catAx>
        <c:axId val="88607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060864"/>
        <c:crosses val="autoZero"/>
        <c:auto val="1"/>
        <c:lblAlgn val="ctr"/>
        <c:lblOffset val="100"/>
        <c:noMultiLvlLbl val="0"/>
      </c:catAx>
      <c:valAx>
        <c:axId val="886060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07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A-attest</c:v>
          </c:tx>
          <c:spPr>
            <a:solidFill>
              <a:srgbClr val="00B05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Procenten!$I$7:$I$29</c:f>
              <c:numCache>
                <c:formatCode>0.0</c:formatCode>
                <c:ptCount val="23"/>
                <c:pt idx="0">
                  <c:v>85.714285714285708</c:v>
                </c:pt>
                <c:pt idx="1">
                  <c:v>80</c:v>
                </c:pt>
                <c:pt idx="2">
                  <c:v>84.615384615384613</c:v>
                </c:pt>
                <c:pt idx="3">
                  <c:v>75</c:v>
                </c:pt>
                <c:pt idx="4">
                  <c:v>84.615384615384613</c:v>
                </c:pt>
                <c:pt idx="5">
                  <c:v>100</c:v>
                </c:pt>
                <c:pt idx="6">
                  <c:v>69.230769230769226</c:v>
                </c:pt>
                <c:pt idx="7">
                  <c:v>36.363636363636367</c:v>
                </c:pt>
                <c:pt idx="8">
                  <c:v>41.666666666666664</c:v>
                </c:pt>
                <c:pt idx="9">
                  <c:v>70</c:v>
                </c:pt>
                <c:pt idx="10">
                  <c:v>78.571428571428569</c:v>
                </c:pt>
                <c:pt idx="11">
                  <c:v>70</c:v>
                </c:pt>
                <c:pt idx="12">
                  <c:v>62.5</c:v>
                </c:pt>
                <c:pt idx="13">
                  <c:v>72.727272727272734</c:v>
                </c:pt>
                <c:pt idx="14">
                  <c:v>90</c:v>
                </c:pt>
                <c:pt idx="15">
                  <c:v>91.666666666666671</c:v>
                </c:pt>
                <c:pt idx="16">
                  <c:v>53.846153846153847</c:v>
                </c:pt>
                <c:pt idx="17">
                  <c:v>77.777777777777771</c:v>
                </c:pt>
                <c:pt idx="18">
                  <c:v>100</c:v>
                </c:pt>
                <c:pt idx="19">
                  <c:v>90.909090909090907</c:v>
                </c:pt>
                <c:pt idx="20">
                  <c:v>100</c:v>
                </c:pt>
                <c:pt idx="21">
                  <c:v>88.888888888888886</c:v>
                </c:pt>
                <c:pt idx="22">
                  <c:v>61.53846153846154</c:v>
                </c:pt>
              </c:numCache>
            </c:numRef>
          </c:val>
        </c:ser>
        <c:ser>
          <c:idx val="1"/>
          <c:order val="1"/>
          <c:tx>
            <c:v>B-attest</c:v>
          </c:tx>
          <c:spPr>
            <a:solidFill>
              <a:schemeClr val="accent6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Procenten!$J$7:$J$29</c:f>
              <c:numCache>
                <c:formatCode>0.0</c:formatCode>
                <c:ptCount val="23"/>
                <c:pt idx="0">
                  <c:v>14.285714285714286</c:v>
                </c:pt>
                <c:pt idx="1">
                  <c:v>10</c:v>
                </c:pt>
                <c:pt idx="2">
                  <c:v>7.6923076923076925</c:v>
                </c:pt>
                <c:pt idx="3">
                  <c:v>25</c:v>
                </c:pt>
                <c:pt idx="4">
                  <c:v>15.384615384615385</c:v>
                </c:pt>
                <c:pt idx="5">
                  <c:v>0</c:v>
                </c:pt>
                <c:pt idx="6">
                  <c:v>23.076923076923077</c:v>
                </c:pt>
                <c:pt idx="7">
                  <c:v>54.545454545454547</c:v>
                </c:pt>
                <c:pt idx="8">
                  <c:v>50</c:v>
                </c:pt>
                <c:pt idx="9">
                  <c:v>30</c:v>
                </c:pt>
                <c:pt idx="10">
                  <c:v>21.428571428571427</c:v>
                </c:pt>
                <c:pt idx="11">
                  <c:v>20</c:v>
                </c:pt>
                <c:pt idx="12">
                  <c:v>37.5</c:v>
                </c:pt>
                <c:pt idx="13">
                  <c:v>27.272727272727273</c:v>
                </c:pt>
                <c:pt idx="14">
                  <c:v>0</c:v>
                </c:pt>
                <c:pt idx="15">
                  <c:v>8.3333333333333339</c:v>
                </c:pt>
                <c:pt idx="16">
                  <c:v>46.153846153846153</c:v>
                </c:pt>
                <c:pt idx="17">
                  <c:v>0</c:v>
                </c:pt>
                <c:pt idx="18">
                  <c:v>0</c:v>
                </c:pt>
                <c:pt idx="19">
                  <c:v>9.0909090909090917</c:v>
                </c:pt>
                <c:pt idx="20">
                  <c:v>0</c:v>
                </c:pt>
                <c:pt idx="21">
                  <c:v>0</c:v>
                </c:pt>
                <c:pt idx="22">
                  <c:v>15.384615384615385</c:v>
                </c:pt>
              </c:numCache>
            </c:numRef>
          </c:val>
        </c:ser>
        <c:ser>
          <c:idx val="2"/>
          <c:order val="2"/>
          <c:tx>
            <c:v>C-attest</c:v>
          </c:tx>
          <c:spPr>
            <a:solidFill>
              <a:srgbClr val="FF000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Procenten!$K$7:$K$29</c:f>
              <c:numCache>
                <c:formatCode>0.0</c:formatCode>
                <c:ptCount val="23"/>
                <c:pt idx="0">
                  <c:v>0</c:v>
                </c:pt>
                <c:pt idx="1">
                  <c:v>10</c:v>
                </c:pt>
                <c:pt idx="2">
                  <c:v>7.6923076923076925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7.6923076923076925</c:v>
                </c:pt>
                <c:pt idx="7">
                  <c:v>9.0909090909090917</c:v>
                </c:pt>
                <c:pt idx="8">
                  <c:v>8.3333333333333339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22.222222222222221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11.111111111111111</c:v>
                </c:pt>
                <c:pt idx="22">
                  <c:v>23.076923076923077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061952"/>
        <c:axId val="886061408"/>
      </c:barChart>
      <c:catAx>
        <c:axId val="88606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061408"/>
        <c:crosses val="autoZero"/>
        <c:auto val="1"/>
        <c:lblAlgn val="ctr"/>
        <c:lblOffset val="100"/>
        <c:noMultiLvlLbl val="0"/>
      </c:catAx>
      <c:valAx>
        <c:axId val="886061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061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A-attest</c:v>
          </c:tx>
          <c:spPr>
            <a:solidFill>
              <a:srgbClr val="00B05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Procenten!$N$7:$N$29</c:f>
              <c:numCache>
                <c:formatCode>0.0</c:formatCode>
                <c:ptCount val="23"/>
                <c:pt idx="0">
                  <c:v>85.714285714285708</c:v>
                </c:pt>
                <c:pt idx="1">
                  <c:v>57.142857142857146</c:v>
                </c:pt>
                <c:pt idx="2">
                  <c:v>62.5</c:v>
                </c:pt>
                <c:pt idx="3">
                  <c:v>87.5</c:v>
                </c:pt>
                <c:pt idx="4">
                  <c:v>63.636363636363633</c:v>
                </c:pt>
                <c:pt idx="5">
                  <c:v>100</c:v>
                </c:pt>
                <c:pt idx="6">
                  <c:v>69.230769230769226</c:v>
                </c:pt>
                <c:pt idx="7">
                  <c:v>57.142857142857146</c:v>
                </c:pt>
                <c:pt idx="8">
                  <c:v>33.333333333333336</c:v>
                </c:pt>
                <c:pt idx="9">
                  <c:v>100</c:v>
                </c:pt>
                <c:pt idx="10">
                  <c:v>71.428571428571431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75</c:v>
                </c:pt>
                <c:pt idx="16">
                  <c:v>100</c:v>
                </c:pt>
                <c:pt idx="17">
                  <c:v>83.333333333333329</c:v>
                </c:pt>
                <c:pt idx="18">
                  <c:v>75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1"/>
          <c:order val="1"/>
          <c:tx>
            <c:v>B-attest</c:v>
          </c:tx>
          <c:spPr>
            <a:solidFill>
              <a:schemeClr val="accent6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Procenten!$O$7:$O$29</c:f>
              <c:numCache>
                <c:formatCode>0.0</c:formatCode>
                <c:ptCount val="23"/>
                <c:pt idx="0">
                  <c:v>14.285714285714286</c:v>
                </c:pt>
                <c:pt idx="1">
                  <c:v>42.857142857142854</c:v>
                </c:pt>
                <c:pt idx="2">
                  <c:v>37.5</c:v>
                </c:pt>
                <c:pt idx="3">
                  <c:v>12.5</c:v>
                </c:pt>
                <c:pt idx="4">
                  <c:v>27.272727272727273</c:v>
                </c:pt>
                <c:pt idx="5">
                  <c:v>0</c:v>
                </c:pt>
                <c:pt idx="6">
                  <c:v>23.076923076923077</c:v>
                </c:pt>
                <c:pt idx="7">
                  <c:v>14.285714285714286</c:v>
                </c:pt>
                <c:pt idx="8">
                  <c:v>50</c:v>
                </c:pt>
                <c:pt idx="9">
                  <c:v>0</c:v>
                </c:pt>
                <c:pt idx="10">
                  <c:v>28.571428571428573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v>C-attest</c:v>
          </c:tx>
          <c:spPr>
            <a:solidFill>
              <a:srgbClr val="FF000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Procenten!$P$7:$P$29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0</c:v>
                </c:pt>
                <c:pt idx="6">
                  <c:v>7.6923076923076925</c:v>
                </c:pt>
                <c:pt idx="7">
                  <c:v>28.571428571428573</c:v>
                </c:pt>
                <c:pt idx="8">
                  <c:v>16.666666666666668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0</c:v>
                </c:pt>
                <c:pt idx="17">
                  <c:v>16.666666666666668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060320"/>
        <c:axId val="886065760"/>
      </c:barChart>
      <c:catAx>
        <c:axId val="88606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065760"/>
        <c:crosses val="autoZero"/>
        <c:auto val="1"/>
        <c:lblAlgn val="ctr"/>
        <c:lblOffset val="100"/>
        <c:noMultiLvlLbl val="0"/>
      </c:catAx>
      <c:valAx>
        <c:axId val="886065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06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A-attest</c:v>
          </c:tx>
          <c:spPr>
            <a:solidFill>
              <a:srgbClr val="00B05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Procenten!$S$7:$S$29</c:f>
              <c:numCache>
                <c:formatCode>0.0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85.714285714285708</c:v>
                </c:pt>
                <c:pt idx="3">
                  <c:v>83.333333333333329</c:v>
                </c:pt>
                <c:pt idx="4">
                  <c:v>50</c:v>
                </c:pt>
                <c:pt idx="5">
                  <c:v>100</c:v>
                </c:pt>
                <c:pt idx="6">
                  <c:v>80</c:v>
                </c:pt>
                <c:pt idx="7">
                  <c:v>100</c:v>
                </c:pt>
                <c:pt idx="8">
                  <c:v>75</c:v>
                </c:pt>
                <c:pt idx="9">
                  <c:v>60</c:v>
                </c:pt>
                <c:pt idx="10">
                  <c:v>100</c:v>
                </c:pt>
                <c:pt idx="11">
                  <c:v>50</c:v>
                </c:pt>
                <c:pt idx="12">
                  <c:v>88.888888888888886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66.666666666666671</c:v>
                </c:pt>
                <c:pt idx="17">
                  <c:v>83.333333333333329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1"/>
          <c:order val="1"/>
          <c:tx>
            <c:v>B-attest</c:v>
          </c:tx>
          <c:spPr>
            <a:solidFill>
              <a:schemeClr val="accent6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Procenten!$T$7:$T$29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14.285714285714286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25</c:v>
                </c:pt>
                <c:pt idx="9">
                  <c:v>40</c:v>
                </c:pt>
                <c:pt idx="10">
                  <c:v>0</c:v>
                </c:pt>
                <c:pt idx="11">
                  <c:v>50</c:v>
                </c:pt>
                <c:pt idx="12">
                  <c:v>11.111111111111111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33.333333333333336</c:v>
                </c:pt>
                <c:pt idx="17">
                  <c:v>16.666666666666668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v>C-attest</c:v>
          </c:tx>
          <c:spPr>
            <a:solidFill>
              <a:srgbClr val="FF0000"/>
            </a:solidFill>
          </c:spPr>
          <c:invertIfNegative val="0"/>
          <c:cat>
            <c:strRef>
              <c:f>Procenten!$B$6:$B$29</c:f>
              <c:strCache>
                <c:ptCount val="24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  <c:pt idx="12">
                  <c:v>2001-2002</c:v>
                </c:pt>
                <c:pt idx="13">
                  <c:v>2000-2001</c:v>
                </c:pt>
                <c:pt idx="14">
                  <c:v>1999-2000</c:v>
                </c:pt>
                <c:pt idx="15">
                  <c:v>1998-1999</c:v>
                </c:pt>
                <c:pt idx="16">
                  <c:v>1997-1998</c:v>
                </c:pt>
                <c:pt idx="17">
                  <c:v>1996-1997</c:v>
                </c:pt>
                <c:pt idx="18">
                  <c:v>1995-1996</c:v>
                </c:pt>
                <c:pt idx="19">
                  <c:v>1994-1995</c:v>
                </c:pt>
                <c:pt idx="20">
                  <c:v>1993-1994</c:v>
                </c:pt>
                <c:pt idx="21">
                  <c:v>1992-1993</c:v>
                </c:pt>
                <c:pt idx="22">
                  <c:v>1991-1992</c:v>
                </c:pt>
                <c:pt idx="23">
                  <c:v>1990-1991</c:v>
                </c:pt>
              </c:strCache>
            </c:strRef>
          </c:cat>
          <c:val>
            <c:numRef>
              <c:f>Procenten!$U$7:$U$29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16.666666666666668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072832"/>
        <c:axId val="886063584"/>
      </c:barChart>
      <c:catAx>
        <c:axId val="88607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063584"/>
        <c:crosses val="autoZero"/>
        <c:auto val="1"/>
        <c:lblAlgn val="ctr"/>
        <c:lblOffset val="100"/>
        <c:noMultiLvlLbl val="0"/>
      </c:catAx>
      <c:valAx>
        <c:axId val="886063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07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5"/>
  <sheetViews>
    <sheetView showGridLines="0" tabSelected="1" workbookViewId="0">
      <selection activeCell="V9" sqref="V9"/>
    </sheetView>
  </sheetViews>
  <sheetFormatPr defaultRowHeight="15" x14ac:dyDescent="0.25"/>
  <cols>
    <col min="2" max="2" width="10.85546875" customWidth="1"/>
    <col min="3" max="3" width="10.42578125" customWidth="1"/>
    <col min="4" max="6" width="9.140625" style="1"/>
    <col min="7" max="7" width="2.28515625" style="1" customWidth="1"/>
    <col min="8" max="8" width="10.42578125" customWidth="1"/>
    <col min="9" max="11" width="9.140625" style="1"/>
    <col min="12" max="12" width="2.28515625" style="1" customWidth="1"/>
    <col min="13" max="13" width="10.42578125" customWidth="1"/>
    <col min="14" max="16" width="9.140625" style="1"/>
    <col min="17" max="17" width="2.28515625" style="1" customWidth="1"/>
    <col min="18" max="18" width="10.42578125" customWidth="1"/>
    <col min="19" max="21" width="9.140625" style="1"/>
  </cols>
  <sheetData>
    <row r="2" spans="2:21" ht="15.75" thickBot="1" x14ac:dyDescent="0.3"/>
    <row r="3" spans="2:21" ht="24.75" customHeight="1" thickBot="1" x14ac:dyDescent="0.3">
      <c r="B3" s="11"/>
      <c r="C3" s="60" t="s">
        <v>6</v>
      </c>
      <c r="D3" s="60"/>
      <c r="E3" s="60"/>
      <c r="F3" s="61"/>
      <c r="G3" s="36"/>
      <c r="H3" s="62" t="s">
        <v>8</v>
      </c>
      <c r="I3" s="60"/>
      <c r="J3" s="60"/>
      <c r="K3" s="63"/>
      <c r="L3" s="41"/>
      <c r="M3" s="62" t="s">
        <v>9</v>
      </c>
      <c r="N3" s="60"/>
      <c r="O3" s="60"/>
      <c r="P3" s="63"/>
      <c r="Q3" s="41"/>
      <c r="R3" s="62" t="s">
        <v>10</v>
      </c>
      <c r="S3" s="60"/>
      <c r="T3" s="60"/>
      <c r="U3" s="63"/>
    </row>
    <row r="4" spans="2:21" s="2" customFormat="1" ht="15" customHeight="1" x14ac:dyDescent="0.25">
      <c r="B4" s="12" t="s">
        <v>0</v>
      </c>
      <c r="C4" s="20" t="s">
        <v>1</v>
      </c>
      <c r="D4" s="18" t="s">
        <v>5</v>
      </c>
      <c r="E4" s="7"/>
      <c r="F4" s="8"/>
      <c r="G4" s="22"/>
      <c r="H4" s="20" t="s">
        <v>1</v>
      </c>
      <c r="I4" s="18" t="s">
        <v>5</v>
      </c>
      <c r="J4" s="7"/>
      <c r="K4" s="39"/>
      <c r="L4" s="37"/>
      <c r="M4" s="20" t="s">
        <v>1</v>
      </c>
      <c r="N4" s="18" t="s">
        <v>5</v>
      </c>
      <c r="O4" s="7"/>
      <c r="P4" s="39"/>
      <c r="Q4" s="37"/>
      <c r="R4" s="20" t="s">
        <v>1</v>
      </c>
      <c r="S4" s="18" t="s">
        <v>5</v>
      </c>
      <c r="T4" s="7"/>
      <c r="U4" s="39"/>
    </row>
    <row r="5" spans="2:21" ht="15.75" thickBot="1" x14ac:dyDescent="0.3">
      <c r="B5" s="13"/>
      <c r="C5" s="21"/>
      <c r="D5" s="19" t="s">
        <v>2</v>
      </c>
      <c r="E5" s="9" t="s">
        <v>3</v>
      </c>
      <c r="F5" s="10" t="s">
        <v>4</v>
      </c>
      <c r="G5" s="23"/>
      <c r="H5" s="21"/>
      <c r="I5" s="19" t="s">
        <v>2</v>
      </c>
      <c r="J5" s="9" t="s">
        <v>3</v>
      </c>
      <c r="K5" s="40" t="s">
        <v>4</v>
      </c>
      <c r="L5" s="38"/>
      <c r="M5" s="21"/>
      <c r="N5" s="19" t="s">
        <v>2</v>
      </c>
      <c r="O5" s="9" t="s">
        <v>3</v>
      </c>
      <c r="P5" s="40" t="s">
        <v>4</v>
      </c>
      <c r="Q5" s="38"/>
      <c r="R5" s="21"/>
      <c r="S5" s="19" t="s">
        <v>2</v>
      </c>
      <c r="T5" s="9" t="s">
        <v>3</v>
      </c>
      <c r="U5" s="40" t="s">
        <v>4</v>
      </c>
    </row>
    <row r="6" spans="2:21" x14ac:dyDescent="0.25">
      <c r="B6" s="11" t="s">
        <v>33</v>
      </c>
      <c r="C6" s="14">
        <v>18</v>
      </c>
      <c r="D6" s="33">
        <v>16</v>
      </c>
      <c r="E6" s="30">
        <v>2</v>
      </c>
      <c r="F6" s="27">
        <v>0</v>
      </c>
      <c r="G6" s="4"/>
      <c r="H6" s="6">
        <v>6</v>
      </c>
      <c r="I6" s="33">
        <v>4</v>
      </c>
      <c r="J6" s="30">
        <v>2</v>
      </c>
      <c r="K6" s="24">
        <v>0</v>
      </c>
      <c r="L6" s="4"/>
      <c r="M6" s="6">
        <v>9</v>
      </c>
      <c r="N6" s="33">
        <v>5</v>
      </c>
      <c r="O6" s="30">
        <v>3</v>
      </c>
      <c r="P6" s="24">
        <v>1</v>
      </c>
      <c r="Q6" s="4"/>
      <c r="R6" s="6">
        <v>5</v>
      </c>
      <c r="S6" s="33">
        <v>4</v>
      </c>
      <c r="T6" s="30">
        <v>1</v>
      </c>
      <c r="U6" s="24">
        <v>0</v>
      </c>
    </row>
    <row r="7" spans="2:21" x14ac:dyDescent="0.25">
      <c r="B7" s="17" t="s">
        <v>32</v>
      </c>
      <c r="C7" s="15">
        <v>11</v>
      </c>
      <c r="D7" s="34">
        <v>9</v>
      </c>
      <c r="E7" s="31">
        <v>2</v>
      </c>
      <c r="F7" s="28">
        <v>0</v>
      </c>
      <c r="G7" s="4"/>
      <c r="H7" s="5">
        <v>14</v>
      </c>
      <c r="I7" s="34">
        <v>12</v>
      </c>
      <c r="J7" s="31">
        <v>2</v>
      </c>
      <c r="K7" s="25">
        <v>0</v>
      </c>
      <c r="L7" s="4"/>
      <c r="M7" s="5">
        <v>7</v>
      </c>
      <c r="N7" s="34">
        <v>6</v>
      </c>
      <c r="O7" s="31">
        <v>1</v>
      </c>
      <c r="P7" s="25">
        <v>0</v>
      </c>
      <c r="Q7" s="4"/>
      <c r="R7" s="5">
        <v>1</v>
      </c>
      <c r="S7" s="34">
        <v>1</v>
      </c>
      <c r="T7" s="31">
        <v>0</v>
      </c>
      <c r="U7" s="25">
        <v>0</v>
      </c>
    </row>
    <row r="8" spans="2:21" x14ac:dyDescent="0.25">
      <c r="B8" s="17" t="s">
        <v>7</v>
      </c>
      <c r="C8" s="15">
        <v>17</v>
      </c>
      <c r="D8" s="34">
        <v>17</v>
      </c>
      <c r="E8" s="31">
        <v>0</v>
      </c>
      <c r="F8" s="28">
        <v>0</v>
      </c>
      <c r="G8" s="4"/>
      <c r="H8" s="5">
        <v>10</v>
      </c>
      <c r="I8" s="34">
        <v>8</v>
      </c>
      <c r="J8" s="31">
        <v>1</v>
      </c>
      <c r="K8" s="25">
        <v>1</v>
      </c>
      <c r="L8" s="4"/>
      <c r="M8" s="5">
        <v>7</v>
      </c>
      <c r="N8" s="34">
        <v>4</v>
      </c>
      <c r="O8" s="31">
        <v>3</v>
      </c>
      <c r="P8" s="25">
        <v>0</v>
      </c>
      <c r="Q8" s="4"/>
      <c r="R8" s="5">
        <v>3</v>
      </c>
      <c r="S8" s="34">
        <v>3</v>
      </c>
      <c r="T8" s="31">
        <v>0</v>
      </c>
      <c r="U8" s="25">
        <v>0</v>
      </c>
    </row>
    <row r="9" spans="2:21" x14ac:dyDescent="0.25">
      <c r="B9" s="17" t="s">
        <v>11</v>
      </c>
      <c r="C9" s="16">
        <v>9</v>
      </c>
      <c r="D9" s="35">
        <v>8</v>
      </c>
      <c r="E9" s="32">
        <v>1</v>
      </c>
      <c r="F9" s="29">
        <v>0</v>
      </c>
      <c r="G9" s="4"/>
      <c r="H9" s="3">
        <v>13</v>
      </c>
      <c r="I9" s="35">
        <v>11</v>
      </c>
      <c r="J9" s="32">
        <v>1</v>
      </c>
      <c r="K9" s="26">
        <v>1</v>
      </c>
      <c r="L9" s="4"/>
      <c r="M9" s="3">
        <v>8</v>
      </c>
      <c r="N9" s="35">
        <v>5</v>
      </c>
      <c r="O9" s="32">
        <v>3</v>
      </c>
      <c r="P9" s="26">
        <v>0</v>
      </c>
      <c r="Q9" s="4"/>
      <c r="R9" s="3">
        <v>7</v>
      </c>
      <c r="S9" s="35">
        <v>6</v>
      </c>
      <c r="T9" s="32">
        <v>1</v>
      </c>
      <c r="U9" s="26">
        <v>0</v>
      </c>
    </row>
    <row r="10" spans="2:21" x14ac:dyDescent="0.25">
      <c r="B10" s="17" t="s">
        <v>12</v>
      </c>
      <c r="C10" s="16">
        <v>12</v>
      </c>
      <c r="D10" s="35">
        <v>12</v>
      </c>
      <c r="E10" s="32">
        <v>0</v>
      </c>
      <c r="F10" s="29">
        <v>0</v>
      </c>
      <c r="G10" s="4"/>
      <c r="H10" s="3">
        <v>12</v>
      </c>
      <c r="I10" s="35">
        <v>9</v>
      </c>
      <c r="J10" s="32">
        <v>3</v>
      </c>
      <c r="K10" s="26">
        <v>0</v>
      </c>
      <c r="L10" s="4"/>
      <c r="M10" s="3">
        <v>8</v>
      </c>
      <c r="N10" s="35">
        <v>7</v>
      </c>
      <c r="O10" s="32">
        <v>1</v>
      </c>
      <c r="P10" s="26">
        <v>0</v>
      </c>
      <c r="Q10" s="4"/>
      <c r="R10" s="3">
        <v>6</v>
      </c>
      <c r="S10" s="35">
        <v>5</v>
      </c>
      <c r="T10" s="32">
        <v>0</v>
      </c>
      <c r="U10" s="26">
        <v>1</v>
      </c>
    </row>
    <row r="11" spans="2:21" x14ac:dyDescent="0.25">
      <c r="B11" s="17" t="s">
        <v>13</v>
      </c>
      <c r="C11" s="16">
        <v>14</v>
      </c>
      <c r="D11" s="35">
        <v>13</v>
      </c>
      <c r="E11" s="32">
        <v>0</v>
      </c>
      <c r="F11" s="29">
        <v>1</v>
      </c>
      <c r="G11" s="4"/>
      <c r="H11" s="3">
        <v>13</v>
      </c>
      <c r="I11" s="35">
        <v>11</v>
      </c>
      <c r="J11" s="32">
        <v>2</v>
      </c>
      <c r="K11" s="26">
        <v>0</v>
      </c>
      <c r="L11" s="4"/>
      <c r="M11" s="3">
        <v>11</v>
      </c>
      <c r="N11" s="35">
        <v>7</v>
      </c>
      <c r="O11" s="32">
        <v>3</v>
      </c>
      <c r="P11" s="26">
        <v>1</v>
      </c>
      <c r="Q11" s="4"/>
      <c r="R11" s="3">
        <v>6</v>
      </c>
      <c r="S11" s="35">
        <v>3</v>
      </c>
      <c r="T11" s="32">
        <v>3</v>
      </c>
      <c r="U11" s="26">
        <v>0</v>
      </c>
    </row>
    <row r="12" spans="2:21" x14ac:dyDescent="0.25">
      <c r="B12" s="17" t="s">
        <v>14</v>
      </c>
      <c r="C12" s="16">
        <v>12</v>
      </c>
      <c r="D12" s="35">
        <v>12</v>
      </c>
      <c r="E12" s="32">
        <v>0</v>
      </c>
      <c r="F12" s="29">
        <v>0</v>
      </c>
      <c r="G12" s="4"/>
      <c r="H12" s="3">
        <v>11</v>
      </c>
      <c r="I12" s="35">
        <v>11</v>
      </c>
      <c r="J12" s="32">
        <v>0</v>
      </c>
      <c r="K12" s="26">
        <v>0</v>
      </c>
      <c r="L12" s="4"/>
      <c r="M12" s="3">
        <v>8</v>
      </c>
      <c r="N12" s="35">
        <v>8</v>
      </c>
      <c r="O12" s="32">
        <v>0</v>
      </c>
      <c r="P12" s="26">
        <v>0</v>
      </c>
      <c r="Q12" s="4"/>
      <c r="R12" s="3">
        <v>3</v>
      </c>
      <c r="S12" s="35">
        <v>3</v>
      </c>
      <c r="T12" s="32">
        <v>0</v>
      </c>
      <c r="U12" s="26">
        <v>0</v>
      </c>
    </row>
    <row r="13" spans="2:21" x14ac:dyDescent="0.25">
      <c r="B13" s="17" t="s">
        <v>15</v>
      </c>
      <c r="C13" s="16">
        <v>13</v>
      </c>
      <c r="D13" s="35">
        <v>10</v>
      </c>
      <c r="E13" s="32">
        <v>3</v>
      </c>
      <c r="F13" s="29">
        <v>0</v>
      </c>
      <c r="G13" s="4"/>
      <c r="H13" s="3">
        <v>13</v>
      </c>
      <c r="I13" s="35">
        <v>9</v>
      </c>
      <c r="J13" s="32">
        <v>3</v>
      </c>
      <c r="K13" s="26">
        <v>1</v>
      </c>
      <c r="L13" s="4"/>
      <c r="M13" s="3">
        <v>13</v>
      </c>
      <c r="N13" s="35">
        <v>9</v>
      </c>
      <c r="O13" s="32">
        <v>3</v>
      </c>
      <c r="P13" s="26">
        <v>1</v>
      </c>
      <c r="Q13" s="4"/>
      <c r="R13" s="3">
        <v>5</v>
      </c>
      <c r="S13" s="35">
        <v>4</v>
      </c>
      <c r="T13" s="32">
        <v>1</v>
      </c>
      <c r="U13" s="26">
        <v>0</v>
      </c>
    </row>
    <row r="14" spans="2:21" x14ac:dyDescent="0.25">
      <c r="B14" s="17" t="s">
        <v>16</v>
      </c>
      <c r="C14" s="16">
        <v>19</v>
      </c>
      <c r="D14" s="35">
        <v>13</v>
      </c>
      <c r="E14" s="32">
        <v>6</v>
      </c>
      <c r="F14" s="29">
        <v>0</v>
      </c>
      <c r="G14" s="4"/>
      <c r="H14" s="3">
        <v>11</v>
      </c>
      <c r="I14" s="35">
        <v>4</v>
      </c>
      <c r="J14" s="32">
        <v>6</v>
      </c>
      <c r="K14" s="26">
        <v>1</v>
      </c>
      <c r="L14" s="4"/>
      <c r="M14" s="3">
        <v>7</v>
      </c>
      <c r="N14" s="35">
        <v>4</v>
      </c>
      <c r="O14" s="32">
        <v>1</v>
      </c>
      <c r="P14" s="26">
        <v>2</v>
      </c>
      <c r="Q14" s="4"/>
      <c r="R14" s="3">
        <v>2</v>
      </c>
      <c r="S14" s="35">
        <v>2</v>
      </c>
      <c r="T14" s="32">
        <v>0</v>
      </c>
      <c r="U14" s="26">
        <v>0</v>
      </c>
    </row>
    <row r="15" spans="2:21" x14ac:dyDescent="0.25">
      <c r="B15" s="17" t="s">
        <v>17</v>
      </c>
      <c r="C15" s="16">
        <v>16</v>
      </c>
      <c r="D15" s="35">
        <v>11</v>
      </c>
      <c r="E15" s="32">
        <v>5</v>
      </c>
      <c r="F15" s="29">
        <v>0</v>
      </c>
      <c r="G15" s="4"/>
      <c r="H15" s="3">
        <v>12</v>
      </c>
      <c r="I15" s="35">
        <v>5</v>
      </c>
      <c r="J15" s="32">
        <v>6</v>
      </c>
      <c r="K15" s="26">
        <v>1</v>
      </c>
      <c r="L15" s="4"/>
      <c r="M15" s="3">
        <v>6</v>
      </c>
      <c r="N15" s="35">
        <v>2</v>
      </c>
      <c r="O15" s="32">
        <v>3</v>
      </c>
      <c r="P15" s="26">
        <v>1</v>
      </c>
      <c r="Q15" s="4"/>
      <c r="R15" s="3">
        <v>4</v>
      </c>
      <c r="S15" s="35">
        <v>3</v>
      </c>
      <c r="T15" s="32">
        <v>1</v>
      </c>
      <c r="U15" s="26">
        <v>0</v>
      </c>
    </row>
    <row r="16" spans="2:21" x14ac:dyDescent="0.25">
      <c r="B16" s="17" t="s">
        <v>18</v>
      </c>
      <c r="C16" s="16">
        <v>15</v>
      </c>
      <c r="D16" s="35">
        <v>12</v>
      </c>
      <c r="E16" s="32">
        <v>3</v>
      </c>
      <c r="F16" s="29">
        <v>0</v>
      </c>
      <c r="G16" s="4"/>
      <c r="H16" s="3">
        <v>10</v>
      </c>
      <c r="I16" s="35">
        <v>7</v>
      </c>
      <c r="J16" s="32">
        <v>3</v>
      </c>
      <c r="K16" s="26">
        <v>0</v>
      </c>
      <c r="L16" s="4"/>
      <c r="M16" s="3">
        <v>5</v>
      </c>
      <c r="N16" s="35">
        <v>5</v>
      </c>
      <c r="O16" s="32">
        <v>0</v>
      </c>
      <c r="P16" s="26">
        <v>0</v>
      </c>
      <c r="Q16" s="4"/>
      <c r="R16" s="3">
        <v>5</v>
      </c>
      <c r="S16" s="35">
        <v>3</v>
      </c>
      <c r="T16" s="32">
        <v>2</v>
      </c>
      <c r="U16" s="26">
        <v>0</v>
      </c>
    </row>
    <row r="17" spans="2:21" x14ac:dyDescent="0.25">
      <c r="B17" s="17" t="s">
        <v>19</v>
      </c>
      <c r="C17" s="16">
        <v>18</v>
      </c>
      <c r="D17" s="35">
        <v>12</v>
      </c>
      <c r="E17" s="32">
        <v>6</v>
      </c>
      <c r="F17" s="29">
        <v>0</v>
      </c>
      <c r="G17" s="4"/>
      <c r="H17" s="3">
        <v>14</v>
      </c>
      <c r="I17" s="35">
        <v>11</v>
      </c>
      <c r="J17" s="32">
        <v>3</v>
      </c>
      <c r="K17" s="26">
        <v>0</v>
      </c>
      <c r="L17" s="4"/>
      <c r="M17" s="3">
        <v>7</v>
      </c>
      <c r="N17" s="35">
        <v>5</v>
      </c>
      <c r="O17" s="32">
        <v>2</v>
      </c>
      <c r="P17" s="26">
        <v>0</v>
      </c>
      <c r="Q17" s="4"/>
      <c r="R17" s="3">
        <v>4</v>
      </c>
      <c r="S17" s="35">
        <v>4</v>
      </c>
      <c r="T17" s="32">
        <v>0</v>
      </c>
      <c r="U17" s="26">
        <v>0</v>
      </c>
    </row>
    <row r="18" spans="2:21" x14ac:dyDescent="0.25">
      <c r="B18" s="17" t="s">
        <v>20</v>
      </c>
      <c r="C18" s="16">
        <v>17</v>
      </c>
      <c r="D18" s="35">
        <v>13</v>
      </c>
      <c r="E18" s="32">
        <v>4</v>
      </c>
      <c r="F18" s="29">
        <v>0</v>
      </c>
      <c r="G18" s="4"/>
      <c r="H18" s="3">
        <v>10</v>
      </c>
      <c r="I18" s="35">
        <v>7</v>
      </c>
      <c r="J18" s="32">
        <v>2</v>
      </c>
      <c r="K18" s="26">
        <v>1</v>
      </c>
      <c r="L18" s="4"/>
      <c r="M18" s="3">
        <v>4</v>
      </c>
      <c r="N18" s="35">
        <v>4</v>
      </c>
      <c r="O18" s="32">
        <v>0</v>
      </c>
      <c r="P18" s="26">
        <v>0</v>
      </c>
      <c r="Q18" s="4"/>
      <c r="R18" s="3">
        <v>4</v>
      </c>
      <c r="S18" s="35">
        <v>2</v>
      </c>
      <c r="T18" s="32">
        <v>2</v>
      </c>
      <c r="U18" s="26">
        <v>0</v>
      </c>
    </row>
    <row r="19" spans="2:21" x14ac:dyDescent="0.25">
      <c r="B19" s="17" t="s">
        <v>21</v>
      </c>
      <c r="C19" s="16">
        <v>17</v>
      </c>
      <c r="D19" s="35">
        <v>12</v>
      </c>
      <c r="E19" s="32">
        <v>5</v>
      </c>
      <c r="F19" s="29">
        <v>0</v>
      </c>
      <c r="G19" s="4"/>
      <c r="H19" s="3">
        <v>8</v>
      </c>
      <c r="I19" s="35">
        <v>5</v>
      </c>
      <c r="J19" s="32">
        <v>3</v>
      </c>
      <c r="K19" s="26">
        <v>0</v>
      </c>
      <c r="L19" s="4"/>
      <c r="M19" s="3">
        <v>6</v>
      </c>
      <c r="N19" s="35">
        <v>6</v>
      </c>
      <c r="O19" s="32">
        <v>0</v>
      </c>
      <c r="P19" s="26">
        <v>0</v>
      </c>
      <c r="Q19" s="4"/>
      <c r="R19" s="3">
        <v>9</v>
      </c>
      <c r="S19" s="35">
        <v>8</v>
      </c>
      <c r="T19" s="32">
        <v>1</v>
      </c>
      <c r="U19" s="26">
        <v>0</v>
      </c>
    </row>
    <row r="20" spans="2:21" x14ac:dyDescent="0.25">
      <c r="B20" s="17" t="s">
        <v>22</v>
      </c>
      <c r="C20" s="16">
        <v>10</v>
      </c>
      <c r="D20" s="35">
        <v>9</v>
      </c>
      <c r="E20" s="32">
        <v>1</v>
      </c>
      <c r="F20" s="29">
        <v>0</v>
      </c>
      <c r="G20" s="4"/>
      <c r="H20" s="3">
        <v>11</v>
      </c>
      <c r="I20" s="35">
        <v>8</v>
      </c>
      <c r="J20" s="32">
        <v>3</v>
      </c>
      <c r="K20" s="26">
        <v>0</v>
      </c>
      <c r="L20" s="4"/>
      <c r="M20" s="3">
        <v>8</v>
      </c>
      <c r="N20" s="35">
        <v>8</v>
      </c>
      <c r="O20" s="32">
        <v>0</v>
      </c>
      <c r="P20" s="26">
        <v>0</v>
      </c>
      <c r="Q20" s="4"/>
      <c r="R20" s="3">
        <v>6</v>
      </c>
      <c r="S20" s="35">
        <v>6</v>
      </c>
      <c r="T20" s="32">
        <v>0</v>
      </c>
      <c r="U20" s="26">
        <v>0</v>
      </c>
    </row>
    <row r="21" spans="2:21" x14ac:dyDescent="0.25">
      <c r="B21" s="17" t="s">
        <v>23</v>
      </c>
      <c r="C21" s="16">
        <v>11</v>
      </c>
      <c r="D21" s="35">
        <v>10</v>
      </c>
      <c r="E21" s="32">
        <v>0</v>
      </c>
      <c r="F21" s="29">
        <v>1</v>
      </c>
      <c r="G21" s="4"/>
      <c r="H21" s="3">
        <v>10</v>
      </c>
      <c r="I21" s="35">
        <v>9</v>
      </c>
      <c r="J21" s="32">
        <v>0</v>
      </c>
      <c r="K21" s="26">
        <v>1</v>
      </c>
      <c r="L21" s="4"/>
      <c r="M21" s="3">
        <v>7</v>
      </c>
      <c r="N21" s="35">
        <v>7</v>
      </c>
      <c r="O21" s="32">
        <v>0</v>
      </c>
      <c r="P21" s="26">
        <v>0</v>
      </c>
      <c r="Q21" s="4"/>
      <c r="R21" s="3">
        <v>2</v>
      </c>
      <c r="S21" s="35">
        <v>2</v>
      </c>
      <c r="T21" s="32">
        <v>0</v>
      </c>
      <c r="U21" s="26">
        <v>0</v>
      </c>
    </row>
    <row r="22" spans="2:21" x14ac:dyDescent="0.25">
      <c r="B22" s="17" t="s">
        <v>24</v>
      </c>
      <c r="C22" s="16">
        <v>15</v>
      </c>
      <c r="D22" s="35">
        <v>11</v>
      </c>
      <c r="E22" s="32">
        <v>4</v>
      </c>
      <c r="F22" s="29">
        <v>0</v>
      </c>
      <c r="G22" s="4"/>
      <c r="H22" s="3">
        <v>12</v>
      </c>
      <c r="I22" s="35">
        <v>11</v>
      </c>
      <c r="J22" s="32">
        <v>1</v>
      </c>
      <c r="K22" s="26">
        <v>0</v>
      </c>
      <c r="L22" s="4"/>
      <c r="M22" s="3">
        <v>4</v>
      </c>
      <c r="N22" s="35">
        <v>3</v>
      </c>
      <c r="O22" s="32">
        <v>0</v>
      </c>
      <c r="P22" s="26">
        <v>1</v>
      </c>
      <c r="Q22" s="4"/>
      <c r="R22" s="3">
        <v>3</v>
      </c>
      <c r="S22" s="35">
        <v>3</v>
      </c>
      <c r="T22" s="32">
        <v>0</v>
      </c>
      <c r="U22" s="26">
        <v>0</v>
      </c>
    </row>
    <row r="23" spans="2:21" x14ac:dyDescent="0.25">
      <c r="B23" s="17" t="s">
        <v>25</v>
      </c>
      <c r="C23" s="16">
        <v>17</v>
      </c>
      <c r="D23" s="35">
        <v>10</v>
      </c>
      <c r="E23" s="32">
        <v>7</v>
      </c>
      <c r="F23" s="29">
        <v>0</v>
      </c>
      <c r="G23" s="4"/>
      <c r="H23" s="3">
        <v>13</v>
      </c>
      <c r="I23" s="35">
        <v>7</v>
      </c>
      <c r="J23" s="32">
        <v>6</v>
      </c>
      <c r="K23" s="26">
        <v>0</v>
      </c>
      <c r="L23" s="4"/>
      <c r="M23" s="3">
        <v>4</v>
      </c>
      <c r="N23" s="35">
        <v>4</v>
      </c>
      <c r="O23" s="32">
        <v>0</v>
      </c>
      <c r="P23" s="26">
        <v>0</v>
      </c>
      <c r="Q23" s="4"/>
      <c r="R23" s="3">
        <v>3</v>
      </c>
      <c r="S23" s="35">
        <v>2</v>
      </c>
      <c r="T23" s="32">
        <v>1</v>
      </c>
      <c r="U23" s="26">
        <v>0</v>
      </c>
    </row>
    <row r="24" spans="2:21" x14ac:dyDescent="0.25">
      <c r="B24" s="17" t="s">
        <v>26</v>
      </c>
      <c r="C24" s="16">
        <v>11</v>
      </c>
      <c r="D24" s="35">
        <v>10</v>
      </c>
      <c r="E24" s="32">
        <v>1</v>
      </c>
      <c r="F24" s="29">
        <v>0</v>
      </c>
      <c r="G24" s="4"/>
      <c r="H24" s="3">
        <v>9</v>
      </c>
      <c r="I24" s="35">
        <v>7</v>
      </c>
      <c r="J24" s="32">
        <v>0</v>
      </c>
      <c r="K24" s="26">
        <v>2</v>
      </c>
      <c r="L24" s="4"/>
      <c r="M24" s="3">
        <v>6</v>
      </c>
      <c r="N24" s="35">
        <v>5</v>
      </c>
      <c r="O24" s="32">
        <v>0</v>
      </c>
      <c r="P24" s="26">
        <v>1</v>
      </c>
      <c r="Q24" s="4"/>
      <c r="R24" s="3">
        <v>6</v>
      </c>
      <c r="S24" s="35">
        <v>5</v>
      </c>
      <c r="T24" s="32">
        <v>1</v>
      </c>
      <c r="U24" s="26">
        <v>0</v>
      </c>
    </row>
    <row r="25" spans="2:21" x14ac:dyDescent="0.25">
      <c r="B25" s="17" t="s">
        <v>27</v>
      </c>
      <c r="C25" s="16">
        <v>12</v>
      </c>
      <c r="D25" s="35">
        <v>7</v>
      </c>
      <c r="E25" s="32">
        <v>4</v>
      </c>
      <c r="F25" s="29">
        <v>1</v>
      </c>
      <c r="G25" s="4"/>
      <c r="H25" s="3">
        <v>6</v>
      </c>
      <c r="I25" s="35">
        <v>6</v>
      </c>
      <c r="J25" s="32">
        <v>0</v>
      </c>
      <c r="K25" s="26">
        <v>0</v>
      </c>
      <c r="L25" s="4"/>
      <c r="M25" s="3">
        <v>4</v>
      </c>
      <c r="N25" s="35">
        <v>3</v>
      </c>
      <c r="O25" s="32">
        <v>1</v>
      </c>
      <c r="P25" s="26">
        <v>0</v>
      </c>
      <c r="Q25" s="4"/>
      <c r="R25" s="3">
        <v>6</v>
      </c>
      <c r="S25" s="35">
        <v>6</v>
      </c>
      <c r="T25" s="32">
        <v>0</v>
      </c>
      <c r="U25" s="26">
        <v>0</v>
      </c>
    </row>
    <row r="26" spans="2:21" x14ac:dyDescent="0.25">
      <c r="B26" s="17" t="s">
        <v>28</v>
      </c>
      <c r="C26" s="16">
        <v>12</v>
      </c>
      <c r="D26" s="35">
        <v>9</v>
      </c>
      <c r="E26" s="32">
        <v>2</v>
      </c>
      <c r="F26" s="29">
        <v>1</v>
      </c>
      <c r="G26" s="4"/>
      <c r="H26" s="3">
        <v>11</v>
      </c>
      <c r="I26" s="35">
        <v>10</v>
      </c>
      <c r="J26" s="32">
        <v>1</v>
      </c>
      <c r="K26" s="26">
        <v>0</v>
      </c>
      <c r="L26" s="4"/>
      <c r="M26" s="3">
        <v>5</v>
      </c>
      <c r="N26" s="35">
        <v>5</v>
      </c>
      <c r="O26" s="32">
        <v>0</v>
      </c>
      <c r="P26" s="26">
        <v>0</v>
      </c>
      <c r="Q26" s="4"/>
      <c r="R26" s="3">
        <v>7</v>
      </c>
      <c r="S26" s="35">
        <v>7</v>
      </c>
      <c r="T26" s="32">
        <v>0</v>
      </c>
      <c r="U26" s="26">
        <v>0</v>
      </c>
    </row>
    <row r="27" spans="2:21" x14ac:dyDescent="0.25">
      <c r="B27" s="17" t="s">
        <v>29</v>
      </c>
      <c r="C27" s="16">
        <v>18</v>
      </c>
      <c r="D27" s="35">
        <v>13</v>
      </c>
      <c r="E27" s="32">
        <v>1</v>
      </c>
      <c r="F27" s="29">
        <v>4</v>
      </c>
      <c r="G27" s="4"/>
      <c r="H27" s="3">
        <v>8</v>
      </c>
      <c r="I27" s="35">
        <v>8</v>
      </c>
      <c r="J27" s="32">
        <v>0</v>
      </c>
      <c r="K27" s="26">
        <v>0</v>
      </c>
      <c r="L27" s="4"/>
      <c r="M27" s="3">
        <v>7</v>
      </c>
      <c r="N27" s="35">
        <v>7</v>
      </c>
      <c r="O27" s="32">
        <v>0</v>
      </c>
      <c r="P27" s="26">
        <v>0</v>
      </c>
      <c r="Q27" s="4"/>
      <c r="R27" s="3">
        <v>8</v>
      </c>
      <c r="S27" s="35">
        <v>8</v>
      </c>
      <c r="T27" s="32">
        <v>0</v>
      </c>
      <c r="U27" s="26">
        <v>0</v>
      </c>
    </row>
    <row r="28" spans="2:21" x14ac:dyDescent="0.25">
      <c r="B28" s="17" t="s">
        <v>30</v>
      </c>
      <c r="C28" s="16">
        <v>14</v>
      </c>
      <c r="D28" s="35">
        <v>8</v>
      </c>
      <c r="E28" s="32">
        <v>2</v>
      </c>
      <c r="F28" s="29">
        <v>4</v>
      </c>
      <c r="G28" s="4"/>
      <c r="H28" s="3">
        <v>9</v>
      </c>
      <c r="I28" s="35">
        <v>8</v>
      </c>
      <c r="J28" s="32">
        <v>0</v>
      </c>
      <c r="K28" s="26">
        <v>1</v>
      </c>
      <c r="L28" s="4"/>
      <c r="M28" s="3">
        <v>6</v>
      </c>
      <c r="N28" s="35">
        <v>6</v>
      </c>
      <c r="O28" s="32">
        <v>0</v>
      </c>
      <c r="P28" s="26">
        <v>0</v>
      </c>
      <c r="Q28" s="4"/>
      <c r="R28" s="3">
        <v>7</v>
      </c>
      <c r="S28" s="35">
        <v>7</v>
      </c>
      <c r="T28" s="32">
        <v>0</v>
      </c>
      <c r="U28" s="26">
        <v>0</v>
      </c>
    </row>
    <row r="29" spans="2:21" ht="15.75" thickBot="1" x14ac:dyDescent="0.3">
      <c r="B29" s="13" t="s">
        <v>31</v>
      </c>
      <c r="C29" s="16">
        <v>14</v>
      </c>
      <c r="D29" s="35">
        <v>9</v>
      </c>
      <c r="E29" s="32">
        <v>5</v>
      </c>
      <c r="F29" s="29">
        <v>0</v>
      </c>
      <c r="G29" s="4"/>
      <c r="H29" s="3">
        <v>13</v>
      </c>
      <c r="I29" s="35">
        <v>8</v>
      </c>
      <c r="J29" s="32">
        <v>2</v>
      </c>
      <c r="K29" s="26">
        <v>3</v>
      </c>
      <c r="L29" s="4"/>
      <c r="M29" s="3">
        <v>8</v>
      </c>
      <c r="N29" s="35">
        <v>8</v>
      </c>
      <c r="O29" s="32">
        <v>0</v>
      </c>
      <c r="P29" s="26">
        <v>0</v>
      </c>
      <c r="Q29" s="4"/>
      <c r="R29" s="3">
        <v>3</v>
      </c>
      <c r="S29" s="35">
        <v>3</v>
      </c>
      <c r="T29" s="32">
        <v>0</v>
      </c>
      <c r="U29" s="26">
        <v>0</v>
      </c>
    </row>
    <row r="30" spans="2:21" x14ac:dyDescent="0.25">
      <c r="C30" s="1"/>
      <c r="H30" s="1"/>
      <c r="M30" s="1"/>
      <c r="R30" s="1"/>
    </row>
    <row r="31" spans="2:21" x14ac:dyDescent="0.25">
      <c r="C31" s="1"/>
      <c r="H31" s="1"/>
      <c r="M31" s="1"/>
      <c r="R31" s="1"/>
    </row>
    <row r="32" spans="2:21" x14ac:dyDescent="0.25">
      <c r="C32" s="1"/>
      <c r="H32" s="1"/>
      <c r="M32" s="1"/>
      <c r="R32" s="1"/>
    </row>
    <row r="33" spans="3:18" x14ac:dyDescent="0.25">
      <c r="C33" s="1"/>
      <c r="H33" s="1"/>
      <c r="M33" s="1"/>
      <c r="R33" s="1"/>
    </row>
    <row r="34" spans="3:18" x14ac:dyDescent="0.25">
      <c r="C34" s="1"/>
      <c r="H34" s="1"/>
      <c r="M34" s="1"/>
      <c r="R34" s="1"/>
    </row>
    <row r="35" spans="3:18" x14ac:dyDescent="0.25">
      <c r="C35" s="1"/>
      <c r="H35" s="1"/>
      <c r="M35" s="1"/>
      <c r="R35" s="1"/>
    </row>
    <row r="36" spans="3:18" x14ac:dyDescent="0.25">
      <c r="C36" s="1"/>
      <c r="H36" s="1"/>
      <c r="M36" s="1"/>
      <c r="R36" s="1"/>
    </row>
    <row r="37" spans="3:18" x14ac:dyDescent="0.25">
      <c r="C37" s="1"/>
      <c r="H37" s="1"/>
      <c r="M37" s="1"/>
      <c r="R37" s="1"/>
    </row>
    <row r="38" spans="3:18" x14ac:dyDescent="0.25">
      <c r="C38" s="1"/>
      <c r="H38" s="1"/>
      <c r="M38" s="1"/>
      <c r="R38" s="1"/>
    </row>
    <row r="39" spans="3:18" x14ac:dyDescent="0.25">
      <c r="C39" s="1"/>
      <c r="H39" s="1"/>
      <c r="M39" s="1"/>
      <c r="R39" s="1"/>
    </row>
    <row r="40" spans="3:18" x14ac:dyDescent="0.25">
      <c r="C40" s="1"/>
      <c r="H40" s="1"/>
      <c r="M40" s="1"/>
      <c r="R40" s="1"/>
    </row>
    <row r="41" spans="3:18" x14ac:dyDescent="0.25">
      <c r="C41" s="1"/>
      <c r="H41" s="1"/>
      <c r="M41" s="1"/>
      <c r="R41" s="1"/>
    </row>
    <row r="42" spans="3:18" x14ac:dyDescent="0.25">
      <c r="C42" s="1"/>
      <c r="H42" s="1"/>
      <c r="M42" s="1"/>
      <c r="R42" s="1"/>
    </row>
    <row r="43" spans="3:18" x14ac:dyDescent="0.25">
      <c r="C43" s="1"/>
      <c r="H43" s="1"/>
      <c r="M43" s="1"/>
      <c r="R43" s="1"/>
    </row>
    <row r="44" spans="3:18" x14ac:dyDescent="0.25">
      <c r="C44" s="1"/>
      <c r="H44" s="1"/>
      <c r="M44" s="1"/>
      <c r="R44" s="1"/>
    </row>
    <row r="45" spans="3:18" x14ac:dyDescent="0.25">
      <c r="C45" s="1"/>
      <c r="H45" s="1"/>
      <c r="M45" s="1"/>
      <c r="R45" s="1"/>
    </row>
    <row r="46" spans="3:18" x14ac:dyDescent="0.25">
      <c r="C46" s="1"/>
      <c r="H46" s="1"/>
      <c r="M46" s="1"/>
      <c r="R46" s="1"/>
    </row>
    <row r="47" spans="3:18" x14ac:dyDescent="0.25">
      <c r="C47" s="1"/>
      <c r="H47" s="1"/>
      <c r="M47" s="1"/>
      <c r="R47" s="1"/>
    </row>
    <row r="48" spans="3:18" x14ac:dyDescent="0.25">
      <c r="C48" s="1"/>
      <c r="H48" s="1"/>
      <c r="M48" s="1"/>
      <c r="R48" s="1"/>
    </row>
    <row r="49" spans="3:18" x14ac:dyDescent="0.25">
      <c r="C49" s="1"/>
      <c r="H49" s="1"/>
      <c r="M49" s="1"/>
      <c r="R49" s="1"/>
    </row>
    <row r="50" spans="3:18" x14ac:dyDescent="0.25">
      <c r="C50" s="1"/>
      <c r="H50" s="1"/>
      <c r="M50" s="1"/>
      <c r="R50" s="1"/>
    </row>
    <row r="51" spans="3:18" x14ac:dyDescent="0.25">
      <c r="C51" s="1"/>
      <c r="H51" s="1"/>
      <c r="M51" s="1"/>
      <c r="R51" s="1"/>
    </row>
    <row r="52" spans="3:18" x14ac:dyDescent="0.25">
      <c r="C52" s="1"/>
      <c r="H52" s="1"/>
      <c r="M52" s="1"/>
      <c r="R52" s="1"/>
    </row>
    <row r="53" spans="3:18" x14ac:dyDescent="0.25">
      <c r="C53" s="1"/>
      <c r="H53" s="1"/>
      <c r="M53" s="1"/>
      <c r="R53" s="1"/>
    </row>
    <row r="54" spans="3:18" x14ac:dyDescent="0.25">
      <c r="C54" s="1"/>
      <c r="H54" s="1"/>
      <c r="M54" s="1"/>
      <c r="R54" s="1"/>
    </row>
    <row r="55" spans="3:18" x14ac:dyDescent="0.25">
      <c r="C55" s="1"/>
      <c r="H55" s="1"/>
      <c r="M55" s="1"/>
      <c r="R55" s="1"/>
    </row>
    <row r="56" spans="3:18" x14ac:dyDescent="0.25">
      <c r="C56" s="1"/>
      <c r="H56" s="1"/>
      <c r="M56" s="1"/>
      <c r="R56" s="1"/>
    </row>
    <row r="57" spans="3:18" x14ac:dyDescent="0.25">
      <c r="C57" s="1"/>
      <c r="H57" s="1"/>
      <c r="M57" s="1"/>
      <c r="R57" s="1"/>
    </row>
    <row r="58" spans="3:18" x14ac:dyDescent="0.25">
      <c r="C58" s="1"/>
      <c r="H58" s="1"/>
      <c r="M58" s="1"/>
      <c r="R58" s="1"/>
    </row>
    <row r="59" spans="3:18" x14ac:dyDescent="0.25">
      <c r="C59" s="1"/>
      <c r="H59" s="1"/>
      <c r="M59" s="1"/>
      <c r="R59" s="1"/>
    </row>
    <row r="60" spans="3:18" x14ac:dyDescent="0.25">
      <c r="C60" s="1"/>
      <c r="H60" s="1"/>
      <c r="M60" s="1"/>
      <c r="R60" s="1"/>
    </row>
    <row r="61" spans="3:18" x14ac:dyDescent="0.25">
      <c r="C61" s="1"/>
      <c r="H61" s="1"/>
      <c r="M61" s="1"/>
      <c r="R61" s="1"/>
    </row>
    <row r="62" spans="3:18" x14ac:dyDescent="0.25">
      <c r="C62" s="1"/>
      <c r="H62" s="1"/>
      <c r="M62" s="1"/>
      <c r="R62" s="1"/>
    </row>
    <row r="63" spans="3:18" x14ac:dyDescent="0.25">
      <c r="C63" s="1"/>
      <c r="H63" s="1"/>
      <c r="M63" s="1"/>
      <c r="R63" s="1"/>
    </row>
    <row r="64" spans="3:18" x14ac:dyDescent="0.25">
      <c r="C64" s="1"/>
      <c r="H64" s="1"/>
      <c r="M64" s="1"/>
      <c r="R64" s="1"/>
    </row>
    <row r="65" spans="3:18" x14ac:dyDescent="0.25">
      <c r="C65" s="1"/>
      <c r="H65" s="1"/>
      <c r="M65" s="1"/>
      <c r="R65" s="1"/>
    </row>
    <row r="66" spans="3:18" x14ac:dyDescent="0.25">
      <c r="C66" s="1"/>
      <c r="H66" s="1"/>
      <c r="M66" s="1"/>
      <c r="R66" s="1"/>
    </row>
    <row r="67" spans="3:18" x14ac:dyDescent="0.25">
      <c r="C67" s="1"/>
      <c r="H67" s="1"/>
      <c r="M67" s="1"/>
      <c r="R67" s="1"/>
    </row>
    <row r="68" spans="3:18" x14ac:dyDescent="0.25">
      <c r="C68" s="1"/>
      <c r="H68" s="1"/>
      <c r="M68" s="1"/>
      <c r="R68" s="1"/>
    </row>
    <row r="69" spans="3:18" x14ac:dyDescent="0.25">
      <c r="C69" s="1"/>
      <c r="H69" s="1"/>
      <c r="M69" s="1"/>
      <c r="R69" s="1"/>
    </row>
    <row r="70" spans="3:18" x14ac:dyDescent="0.25">
      <c r="C70" s="1"/>
      <c r="H70" s="1"/>
      <c r="M70" s="1"/>
      <c r="R70" s="1"/>
    </row>
    <row r="71" spans="3:18" x14ac:dyDescent="0.25">
      <c r="C71" s="1"/>
      <c r="H71" s="1"/>
      <c r="M71" s="1"/>
      <c r="R71" s="1"/>
    </row>
    <row r="72" spans="3:18" x14ac:dyDescent="0.25">
      <c r="C72" s="1"/>
      <c r="H72" s="1"/>
      <c r="M72" s="1"/>
      <c r="R72" s="1"/>
    </row>
    <row r="73" spans="3:18" x14ac:dyDescent="0.25">
      <c r="C73" s="1"/>
      <c r="H73" s="1"/>
      <c r="M73" s="1"/>
      <c r="R73" s="1"/>
    </row>
    <row r="74" spans="3:18" x14ac:dyDescent="0.25">
      <c r="C74" s="1"/>
      <c r="H74" s="1"/>
      <c r="M74" s="1"/>
      <c r="R74" s="1"/>
    </row>
    <row r="75" spans="3:18" x14ac:dyDescent="0.25">
      <c r="C75" s="1"/>
      <c r="H75" s="1"/>
      <c r="M75" s="1"/>
      <c r="R75" s="1"/>
    </row>
    <row r="76" spans="3:18" x14ac:dyDescent="0.25">
      <c r="C76" s="1"/>
      <c r="H76" s="1"/>
      <c r="M76" s="1"/>
      <c r="R76" s="1"/>
    </row>
    <row r="77" spans="3:18" x14ac:dyDescent="0.25">
      <c r="C77" s="1"/>
      <c r="H77" s="1"/>
      <c r="M77" s="1"/>
      <c r="R77" s="1"/>
    </row>
    <row r="78" spans="3:18" x14ac:dyDescent="0.25">
      <c r="C78" s="1"/>
      <c r="H78" s="1"/>
      <c r="M78" s="1"/>
      <c r="R78" s="1"/>
    </row>
    <row r="79" spans="3:18" x14ac:dyDescent="0.25">
      <c r="C79" s="1"/>
      <c r="H79" s="1"/>
      <c r="M79" s="1"/>
      <c r="R79" s="1"/>
    </row>
    <row r="80" spans="3:18" x14ac:dyDescent="0.25">
      <c r="C80" s="1"/>
      <c r="H80" s="1"/>
      <c r="M80" s="1"/>
      <c r="R80" s="1"/>
    </row>
    <row r="81" spans="3:18" x14ac:dyDescent="0.25">
      <c r="C81" s="1"/>
      <c r="H81" s="1"/>
      <c r="M81" s="1"/>
      <c r="R81" s="1"/>
    </row>
    <row r="82" spans="3:18" x14ac:dyDescent="0.25">
      <c r="C82" s="1"/>
      <c r="H82" s="1"/>
      <c r="M82" s="1"/>
      <c r="R82" s="1"/>
    </row>
    <row r="83" spans="3:18" x14ac:dyDescent="0.25">
      <c r="C83" s="1"/>
      <c r="H83" s="1"/>
      <c r="M83" s="1"/>
      <c r="R83" s="1"/>
    </row>
    <row r="84" spans="3:18" x14ac:dyDescent="0.25">
      <c r="C84" s="1"/>
      <c r="H84" s="1"/>
      <c r="M84" s="1"/>
      <c r="R84" s="1"/>
    </row>
    <row r="85" spans="3:18" x14ac:dyDescent="0.25">
      <c r="C85" s="1"/>
      <c r="H85" s="1"/>
      <c r="M85" s="1"/>
      <c r="R85" s="1"/>
    </row>
  </sheetData>
  <mergeCells count="12">
    <mergeCell ref="R3:U3"/>
    <mergeCell ref="S4:U4"/>
    <mergeCell ref="C4:C5"/>
    <mergeCell ref="H4:H5"/>
    <mergeCell ref="M4:M5"/>
    <mergeCell ref="R4:R5"/>
    <mergeCell ref="D4:F4"/>
    <mergeCell ref="C3:F3"/>
    <mergeCell ref="H3:K3"/>
    <mergeCell ref="I4:K4"/>
    <mergeCell ref="M3:P3"/>
    <mergeCell ref="N4:P4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5"/>
  <sheetViews>
    <sheetView showGridLines="0" workbookViewId="0">
      <selection activeCell="R3" sqref="R3:U3"/>
    </sheetView>
  </sheetViews>
  <sheetFormatPr defaultRowHeight="15" x14ac:dyDescent="0.25"/>
  <cols>
    <col min="2" max="2" width="10.85546875" customWidth="1"/>
    <col min="3" max="3" width="10.42578125" customWidth="1"/>
    <col min="4" max="6" width="9.140625" style="1"/>
    <col min="7" max="7" width="2.28515625" style="1" customWidth="1"/>
    <col min="8" max="8" width="10.42578125" customWidth="1"/>
    <col min="9" max="11" width="9.140625" style="1"/>
    <col min="12" max="12" width="2.28515625" style="1" customWidth="1"/>
    <col min="13" max="13" width="10.42578125" customWidth="1"/>
    <col min="14" max="16" width="9.140625" style="1"/>
    <col min="17" max="17" width="2.28515625" style="1" customWidth="1"/>
    <col min="18" max="18" width="10.42578125" customWidth="1"/>
    <col min="19" max="21" width="9.140625" style="1"/>
  </cols>
  <sheetData>
    <row r="2" spans="2:21" ht="15.75" thickBot="1" x14ac:dyDescent="0.3"/>
    <row r="3" spans="2:21" ht="24.75" customHeight="1" thickBot="1" x14ac:dyDescent="0.3">
      <c r="B3" s="42"/>
      <c r="C3" s="57" t="s">
        <v>6</v>
      </c>
      <c r="D3" s="57"/>
      <c r="E3" s="57"/>
      <c r="F3" s="58"/>
      <c r="G3" s="41"/>
      <c r="H3" s="59" t="s">
        <v>8</v>
      </c>
      <c r="I3" s="57"/>
      <c r="J3" s="57"/>
      <c r="K3" s="58"/>
      <c r="L3" s="41"/>
      <c r="M3" s="59" t="s">
        <v>9</v>
      </c>
      <c r="N3" s="57"/>
      <c r="O3" s="57"/>
      <c r="P3" s="58"/>
      <c r="Q3" s="41"/>
      <c r="R3" s="59" t="s">
        <v>10</v>
      </c>
      <c r="S3" s="57"/>
      <c r="T3" s="57"/>
      <c r="U3" s="58"/>
    </row>
    <row r="4" spans="2:21" s="2" customFormat="1" ht="15" customHeight="1" x14ac:dyDescent="0.25">
      <c r="B4" s="43" t="s">
        <v>0</v>
      </c>
      <c r="C4" s="44" t="s">
        <v>1</v>
      </c>
      <c r="D4" s="45" t="s">
        <v>5</v>
      </c>
      <c r="E4" s="45"/>
      <c r="F4" s="46"/>
      <c r="G4" s="37"/>
      <c r="H4" s="51" t="s">
        <v>1</v>
      </c>
      <c r="I4" s="45" t="s">
        <v>5</v>
      </c>
      <c r="J4" s="45"/>
      <c r="K4" s="46"/>
      <c r="L4" s="37"/>
      <c r="M4" s="51" t="s">
        <v>1</v>
      </c>
      <c r="N4" s="45" t="s">
        <v>5</v>
      </c>
      <c r="O4" s="45"/>
      <c r="P4" s="46"/>
      <c r="Q4" s="37"/>
      <c r="R4" s="51" t="s">
        <v>1</v>
      </c>
      <c r="S4" s="45" t="s">
        <v>5</v>
      </c>
      <c r="T4" s="45"/>
      <c r="U4" s="46"/>
    </row>
    <row r="5" spans="2:21" ht="15.75" thickBot="1" x14ac:dyDescent="0.3">
      <c r="B5" s="47"/>
      <c r="C5" s="48"/>
      <c r="D5" s="49" t="s">
        <v>2</v>
      </c>
      <c r="E5" s="49" t="s">
        <v>3</v>
      </c>
      <c r="F5" s="50" t="s">
        <v>4</v>
      </c>
      <c r="G5" s="38"/>
      <c r="H5" s="52"/>
      <c r="I5" s="49" t="s">
        <v>2</v>
      </c>
      <c r="J5" s="49" t="s">
        <v>3</v>
      </c>
      <c r="K5" s="50" t="s">
        <v>4</v>
      </c>
      <c r="L5" s="38"/>
      <c r="M5" s="52"/>
      <c r="N5" s="49" t="s">
        <v>2</v>
      </c>
      <c r="O5" s="49" t="s">
        <v>3</v>
      </c>
      <c r="P5" s="50" t="s">
        <v>4</v>
      </c>
      <c r="Q5" s="38"/>
      <c r="R5" s="52"/>
      <c r="S5" s="49" t="s">
        <v>2</v>
      </c>
      <c r="T5" s="49" t="s">
        <v>3</v>
      </c>
      <c r="U5" s="50" t="s">
        <v>4</v>
      </c>
    </row>
    <row r="6" spans="2:21" x14ac:dyDescent="0.25">
      <c r="B6" s="42" t="s">
        <v>33</v>
      </c>
      <c r="C6" s="15">
        <f>Cijfers!C6</f>
        <v>18</v>
      </c>
      <c r="D6" s="54">
        <f>Cijfers!D6*100/Cijfers!$C6</f>
        <v>88.888888888888886</v>
      </c>
      <c r="E6" s="55">
        <f>Cijfers!E6*100/Cijfers!$C6</f>
        <v>11.111111111111111</v>
      </c>
      <c r="F6" s="56">
        <f>Cijfers!F6*100/Cijfers!$C6</f>
        <v>0</v>
      </c>
      <c r="G6" s="4"/>
      <c r="H6" s="5">
        <f>Cijfers!H6</f>
        <v>6</v>
      </c>
      <c r="I6" s="54">
        <f>Cijfers!I6*100/Cijfers!$H6</f>
        <v>66.666666666666671</v>
      </c>
      <c r="J6" s="55">
        <f>Cijfers!J6*100/Cijfers!$H6</f>
        <v>33.333333333333336</v>
      </c>
      <c r="K6" s="56">
        <f>Cijfers!K6*100/Cijfers!$H6</f>
        <v>0</v>
      </c>
      <c r="L6" s="4"/>
      <c r="M6" s="5">
        <f>Cijfers!M6</f>
        <v>9</v>
      </c>
      <c r="N6" s="54">
        <f>Cijfers!N6*100/Cijfers!$M6</f>
        <v>55.555555555555557</v>
      </c>
      <c r="O6" s="55">
        <f>Cijfers!O6*100/Cijfers!$M6</f>
        <v>33.333333333333336</v>
      </c>
      <c r="P6" s="56">
        <f>Cijfers!P6*100/Cijfers!$M6</f>
        <v>11.111111111111111</v>
      </c>
      <c r="Q6" s="4"/>
      <c r="R6" s="5">
        <f>Cijfers!R6</f>
        <v>5</v>
      </c>
      <c r="S6" s="54">
        <f>Cijfers!S6*100/Cijfers!$R6</f>
        <v>80</v>
      </c>
      <c r="T6" s="55">
        <f>Cijfers!T6*100/Cijfers!$R6</f>
        <v>20</v>
      </c>
      <c r="U6" s="56">
        <f>Cijfers!U6*100/Cijfers!$R6</f>
        <v>0</v>
      </c>
    </row>
    <row r="7" spans="2:21" x14ac:dyDescent="0.25">
      <c r="B7" s="53" t="s">
        <v>32</v>
      </c>
      <c r="C7" s="15">
        <f>Cijfers!C7</f>
        <v>11</v>
      </c>
      <c r="D7" s="54">
        <f>Cijfers!D7*100/Cijfers!$C7</f>
        <v>81.818181818181813</v>
      </c>
      <c r="E7" s="55">
        <f>Cijfers!E7*100/Cijfers!$C7</f>
        <v>18.181818181818183</v>
      </c>
      <c r="F7" s="56">
        <f>Cijfers!F7*100/Cijfers!$C7</f>
        <v>0</v>
      </c>
      <c r="G7" s="4"/>
      <c r="H7" s="5">
        <f>Cijfers!H7</f>
        <v>14</v>
      </c>
      <c r="I7" s="54">
        <f>Cijfers!I7*100/Cijfers!$H7</f>
        <v>85.714285714285708</v>
      </c>
      <c r="J7" s="55">
        <f>Cijfers!J7*100/Cijfers!$H7</f>
        <v>14.285714285714286</v>
      </c>
      <c r="K7" s="56">
        <f>Cijfers!K7*100/Cijfers!$H7</f>
        <v>0</v>
      </c>
      <c r="L7" s="4"/>
      <c r="M7" s="5">
        <f>Cijfers!M7</f>
        <v>7</v>
      </c>
      <c r="N7" s="54">
        <f>Cijfers!N7*100/Cijfers!$M7</f>
        <v>85.714285714285708</v>
      </c>
      <c r="O7" s="55">
        <f>Cijfers!O7*100/Cijfers!$M7</f>
        <v>14.285714285714286</v>
      </c>
      <c r="P7" s="56">
        <f>Cijfers!P7*100/Cijfers!$M7</f>
        <v>0</v>
      </c>
      <c r="Q7" s="4"/>
      <c r="R7" s="5">
        <f>Cijfers!R7</f>
        <v>1</v>
      </c>
      <c r="S7" s="54">
        <f>Cijfers!S7*100/Cijfers!$R7</f>
        <v>100</v>
      </c>
      <c r="T7" s="55">
        <f>Cijfers!T7*100/Cijfers!$R7</f>
        <v>0</v>
      </c>
      <c r="U7" s="56">
        <f>Cijfers!U7*100/Cijfers!$R7</f>
        <v>0</v>
      </c>
    </row>
    <row r="8" spans="2:21" x14ac:dyDescent="0.25">
      <c r="B8" s="53" t="s">
        <v>7</v>
      </c>
      <c r="C8" s="15">
        <v>17</v>
      </c>
      <c r="D8" s="54">
        <f>Cijfers!D8*100/Cijfers!$C8</f>
        <v>100</v>
      </c>
      <c r="E8" s="55">
        <f>Cijfers!E8*100/Cijfers!$C8</f>
        <v>0</v>
      </c>
      <c r="F8" s="56">
        <f>Cijfers!F8*100/Cijfers!$C8</f>
        <v>0</v>
      </c>
      <c r="G8" s="4"/>
      <c r="H8" s="5">
        <v>10</v>
      </c>
      <c r="I8" s="54">
        <f>Cijfers!I8*100/Cijfers!$H8</f>
        <v>80</v>
      </c>
      <c r="J8" s="55">
        <f>Cijfers!J8*100/Cijfers!$H8</f>
        <v>10</v>
      </c>
      <c r="K8" s="56">
        <f>Cijfers!K8*100/Cijfers!$H8</f>
        <v>10</v>
      </c>
      <c r="L8" s="4"/>
      <c r="M8" s="5">
        <v>7</v>
      </c>
      <c r="N8" s="54">
        <f>Cijfers!N8*100/Cijfers!$M8</f>
        <v>57.142857142857146</v>
      </c>
      <c r="O8" s="55">
        <f>Cijfers!O8*100/Cijfers!$M8</f>
        <v>42.857142857142854</v>
      </c>
      <c r="P8" s="56">
        <f>Cijfers!P8*100/Cijfers!$M8</f>
        <v>0</v>
      </c>
      <c r="Q8" s="4"/>
      <c r="R8" s="5">
        <v>3</v>
      </c>
      <c r="S8" s="54">
        <f>Cijfers!S8*100/Cijfers!$R8</f>
        <v>100</v>
      </c>
      <c r="T8" s="55">
        <f>Cijfers!T8*100/Cijfers!$R8</f>
        <v>0</v>
      </c>
      <c r="U8" s="56">
        <f>Cijfers!U8*100/Cijfers!$R8</f>
        <v>0</v>
      </c>
    </row>
    <row r="9" spans="2:21" x14ac:dyDescent="0.25">
      <c r="B9" s="53" t="s">
        <v>11</v>
      </c>
      <c r="C9" s="16">
        <v>9</v>
      </c>
      <c r="D9" s="54">
        <f>Cijfers!D9*100/Cijfers!$C9</f>
        <v>88.888888888888886</v>
      </c>
      <c r="E9" s="55">
        <f>Cijfers!E9*100/Cijfers!$C9</f>
        <v>11.111111111111111</v>
      </c>
      <c r="F9" s="56">
        <f>Cijfers!F9*100/Cijfers!$C9</f>
        <v>0</v>
      </c>
      <c r="G9" s="4"/>
      <c r="H9" s="3">
        <v>13</v>
      </c>
      <c r="I9" s="54">
        <f>Cijfers!I9*100/Cijfers!$H9</f>
        <v>84.615384615384613</v>
      </c>
      <c r="J9" s="55">
        <f>Cijfers!J9*100/Cijfers!$H9</f>
        <v>7.6923076923076925</v>
      </c>
      <c r="K9" s="56">
        <f>Cijfers!K9*100/Cijfers!$H9</f>
        <v>7.6923076923076925</v>
      </c>
      <c r="L9" s="4"/>
      <c r="M9" s="3">
        <v>8</v>
      </c>
      <c r="N9" s="54">
        <f>Cijfers!N9*100/Cijfers!$M9</f>
        <v>62.5</v>
      </c>
      <c r="O9" s="55">
        <f>Cijfers!O9*100/Cijfers!$M9</f>
        <v>37.5</v>
      </c>
      <c r="P9" s="56">
        <f>Cijfers!P9*100/Cijfers!$M9</f>
        <v>0</v>
      </c>
      <c r="Q9" s="4"/>
      <c r="R9" s="3">
        <v>7</v>
      </c>
      <c r="S9" s="54">
        <f>Cijfers!S9*100/Cijfers!$R9</f>
        <v>85.714285714285708</v>
      </c>
      <c r="T9" s="55">
        <f>Cijfers!T9*100/Cijfers!$R9</f>
        <v>14.285714285714286</v>
      </c>
      <c r="U9" s="56">
        <f>Cijfers!U9*100/Cijfers!$R9</f>
        <v>0</v>
      </c>
    </row>
    <row r="10" spans="2:21" x14ac:dyDescent="0.25">
      <c r="B10" s="53" t="s">
        <v>12</v>
      </c>
      <c r="C10" s="16">
        <v>12</v>
      </c>
      <c r="D10" s="54">
        <f>Cijfers!D10*100/Cijfers!$C10</f>
        <v>100</v>
      </c>
      <c r="E10" s="55">
        <f>Cijfers!E10*100/Cijfers!$C10</f>
        <v>0</v>
      </c>
      <c r="F10" s="56">
        <f>Cijfers!F10*100/Cijfers!$C10</f>
        <v>0</v>
      </c>
      <c r="G10" s="4"/>
      <c r="H10" s="3">
        <v>12</v>
      </c>
      <c r="I10" s="54">
        <f>Cijfers!I10*100/Cijfers!$H10</f>
        <v>75</v>
      </c>
      <c r="J10" s="55">
        <f>Cijfers!J10*100/Cijfers!$H10</f>
        <v>25</v>
      </c>
      <c r="K10" s="56">
        <f>Cijfers!K10*100/Cijfers!$H10</f>
        <v>0</v>
      </c>
      <c r="L10" s="4"/>
      <c r="M10" s="3">
        <v>8</v>
      </c>
      <c r="N10" s="54">
        <f>Cijfers!N10*100/Cijfers!$M10</f>
        <v>87.5</v>
      </c>
      <c r="O10" s="55">
        <f>Cijfers!O10*100/Cijfers!$M10</f>
        <v>12.5</v>
      </c>
      <c r="P10" s="56">
        <f>Cijfers!P10*100/Cijfers!$M10</f>
        <v>0</v>
      </c>
      <c r="Q10" s="4"/>
      <c r="R10" s="3">
        <v>6</v>
      </c>
      <c r="S10" s="54">
        <f>Cijfers!S10*100/Cijfers!$R10</f>
        <v>83.333333333333329</v>
      </c>
      <c r="T10" s="55">
        <f>Cijfers!T10*100/Cijfers!$R10</f>
        <v>0</v>
      </c>
      <c r="U10" s="56">
        <f>Cijfers!U10*100/Cijfers!$R10</f>
        <v>16.666666666666668</v>
      </c>
    </row>
    <row r="11" spans="2:21" x14ac:dyDescent="0.25">
      <c r="B11" s="53" t="s">
        <v>13</v>
      </c>
      <c r="C11" s="16">
        <v>14</v>
      </c>
      <c r="D11" s="54">
        <f>Cijfers!D11*100/Cijfers!$C11</f>
        <v>92.857142857142861</v>
      </c>
      <c r="E11" s="55">
        <f>Cijfers!E11*100/Cijfers!$C11</f>
        <v>0</v>
      </c>
      <c r="F11" s="56">
        <f>Cijfers!F11*100/Cijfers!$C11</f>
        <v>7.1428571428571432</v>
      </c>
      <c r="G11" s="4"/>
      <c r="H11" s="3">
        <v>13</v>
      </c>
      <c r="I11" s="54">
        <f>Cijfers!I11*100/Cijfers!$H11</f>
        <v>84.615384615384613</v>
      </c>
      <c r="J11" s="55">
        <f>Cijfers!J11*100/Cijfers!$H11</f>
        <v>15.384615384615385</v>
      </c>
      <c r="K11" s="56">
        <f>Cijfers!K11*100/Cijfers!$H11</f>
        <v>0</v>
      </c>
      <c r="L11" s="4"/>
      <c r="M11" s="3">
        <v>11</v>
      </c>
      <c r="N11" s="54">
        <f>Cijfers!N11*100/Cijfers!$M11</f>
        <v>63.636363636363633</v>
      </c>
      <c r="O11" s="55">
        <f>Cijfers!O11*100/Cijfers!$M11</f>
        <v>27.272727272727273</v>
      </c>
      <c r="P11" s="56">
        <f>Cijfers!P11*100/Cijfers!$M11</f>
        <v>9.0909090909090917</v>
      </c>
      <c r="Q11" s="4"/>
      <c r="R11" s="3">
        <v>6</v>
      </c>
      <c r="S11" s="54">
        <f>Cijfers!S11*100/Cijfers!$R11</f>
        <v>50</v>
      </c>
      <c r="T11" s="55">
        <f>Cijfers!T11*100/Cijfers!$R11</f>
        <v>50</v>
      </c>
      <c r="U11" s="56">
        <f>Cijfers!U11*100/Cijfers!$R11</f>
        <v>0</v>
      </c>
    </row>
    <row r="12" spans="2:21" x14ac:dyDescent="0.25">
      <c r="B12" s="53" t="s">
        <v>14</v>
      </c>
      <c r="C12" s="16">
        <v>12</v>
      </c>
      <c r="D12" s="54">
        <f>Cijfers!D12*100/Cijfers!$C12</f>
        <v>100</v>
      </c>
      <c r="E12" s="55">
        <f>Cijfers!E12*100/Cijfers!$C12</f>
        <v>0</v>
      </c>
      <c r="F12" s="56">
        <f>Cijfers!F12*100/Cijfers!$C12</f>
        <v>0</v>
      </c>
      <c r="G12" s="4"/>
      <c r="H12" s="3">
        <v>11</v>
      </c>
      <c r="I12" s="54">
        <f>Cijfers!I12*100/Cijfers!$H12</f>
        <v>100</v>
      </c>
      <c r="J12" s="55">
        <f>Cijfers!J12*100/Cijfers!$H12</f>
        <v>0</v>
      </c>
      <c r="K12" s="56">
        <f>Cijfers!K12*100/Cijfers!$H12</f>
        <v>0</v>
      </c>
      <c r="L12" s="4"/>
      <c r="M12" s="3">
        <v>8</v>
      </c>
      <c r="N12" s="54">
        <f>Cijfers!N12*100/Cijfers!$M12</f>
        <v>100</v>
      </c>
      <c r="O12" s="55">
        <f>Cijfers!O12*100/Cijfers!$M12</f>
        <v>0</v>
      </c>
      <c r="P12" s="56">
        <f>Cijfers!P12*100/Cijfers!$M12</f>
        <v>0</v>
      </c>
      <c r="Q12" s="4"/>
      <c r="R12" s="3">
        <v>3</v>
      </c>
      <c r="S12" s="54">
        <f>Cijfers!S12*100/Cijfers!$R12</f>
        <v>100</v>
      </c>
      <c r="T12" s="55">
        <f>Cijfers!T12*100/Cijfers!$R12</f>
        <v>0</v>
      </c>
      <c r="U12" s="56">
        <f>Cijfers!U12*100/Cijfers!$R12</f>
        <v>0</v>
      </c>
    </row>
    <row r="13" spans="2:21" x14ac:dyDescent="0.25">
      <c r="B13" s="53" t="s">
        <v>15</v>
      </c>
      <c r="C13" s="16">
        <v>13</v>
      </c>
      <c r="D13" s="54">
        <f>Cijfers!D13*100/Cijfers!$C13</f>
        <v>76.92307692307692</v>
      </c>
      <c r="E13" s="55">
        <f>Cijfers!E13*100/Cijfers!$C13</f>
        <v>23.076923076923077</v>
      </c>
      <c r="F13" s="56">
        <f>Cijfers!F13*100/Cijfers!$C13</f>
        <v>0</v>
      </c>
      <c r="G13" s="4"/>
      <c r="H13" s="3">
        <v>13</v>
      </c>
      <c r="I13" s="54">
        <f>Cijfers!I13*100/Cijfers!$H13</f>
        <v>69.230769230769226</v>
      </c>
      <c r="J13" s="55">
        <f>Cijfers!J13*100/Cijfers!$H13</f>
        <v>23.076923076923077</v>
      </c>
      <c r="K13" s="56">
        <f>Cijfers!K13*100/Cijfers!$H13</f>
        <v>7.6923076923076925</v>
      </c>
      <c r="L13" s="4"/>
      <c r="M13" s="3">
        <v>13</v>
      </c>
      <c r="N13" s="54">
        <f>Cijfers!N13*100/Cijfers!$M13</f>
        <v>69.230769230769226</v>
      </c>
      <c r="O13" s="55">
        <f>Cijfers!O13*100/Cijfers!$M13</f>
        <v>23.076923076923077</v>
      </c>
      <c r="P13" s="56">
        <f>Cijfers!P13*100/Cijfers!$M13</f>
        <v>7.6923076923076925</v>
      </c>
      <c r="Q13" s="4"/>
      <c r="R13" s="3">
        <v>5</v>
      </c>
      <c r="S13" s="54">
        <f>Cijfers!S13*100/Cijfers!$R13</f>
        <v>80</v>
      </c>
      <c r="T13" s="55">
        <f>Cijfers!T13*100/Cijfers!$R13</f>
        <v>20</v>
      </c>
      <c r="U13" s="56">
        <f>Cijfers!U13*100/Cijfers!$R13</f>
        <v>0</v>
      </c>
    </row>
    <row r="14" spans="2:21" x14ac:dyDescent="0.25">
      <c r="B14" s="53" t="s">
        <v>16</v>
      </c>
      <c r="C14" s="16">
        <v>19</v>
      </c>
      <c r="D14" s="54">
        <f>Cijfers!D14*100/Cijfers!$C14</f>
        <v>68.421052631578945</v>
      </c>
      <c r="E14" s="55">
        <f>Cijfers!E14*100/Cijfers!$C14</f>
        <v>31.578947368421051</v>
      </c>
      <c r="F14" s="56">
        <f>Cijfers!F14*100/Cijfers!$C14</f>
        <v>0</v>
      </c>
      <c r="G14" s="4"/>
      <c r="H14" s="3">
        <v>11</v>
      </c>
      <c r="I14" s="54">
        <f>Cijfers!I14*100/Cijfers!$H14</f>
        <v>36.363636363636367</v>
      </c>
      <c r="J14" s="55">
        <f>Cijfers!J14*100/Cijfers!$H14</f>
        <v>54.545454545454547</v>
      </c>
      <c r="K14" s="56">
        <f>Cijfers!K14*100/Cijfers!$H14</f>
        <v>9.0909090909090917</v>
      </c>
      <c r="L14" s="4"/>
      <c r="M14" s="3">
        <v>7</v>
      </c>
      <c r="N14" s="54">
        <f>Cijfers!N14*100/Cijfers!$M14</f>
        <v>57.142857142857146</v>
      </c>
      <c r="O14" s="55">
        <f>Cijfers!O14*100/Cijfers!$M14</f>
        <v>14.285714285714286</v>
      </c>
      <c r="P14" s="56">
        <f>Cijfers!P14*100/Cijfers!$M14</f>
        <v>28.571428571428573</v>
      </c>
      <c r="Q14" s="4"/>
      <c r="R14" s="3">
        <v>2</v>
      </c>
      <c r="S14" s="54">
        <f>Cijfers!S14*100/Cijfers!$R14</f>
        <v>100</v>
      </c>
      <c r="T14" s="55">
        <f>Cijfers!T14*100/Cijfers!$R14</f>
        <v>0</v>
      </c>
      <c r="U14" s="56">
        <f>Cijfers!U14*100/Cijfers!$R14</f>
        <v>0</v>
      </c>
    </row>
    <row r="15" spans="2:21" x14ac:dyDescent="0.25">
      <c r="B15" s="53" t="s">
        <v>17</v>
      </c>
      <c r="C15" s="16">
        <v>16</v>
      </c>
      <c r="D15" s="54">
        <f>Cijfers!D15*100/Cijfers!$C15</f>
        <v>68.75</v>
      </c>
      <c r="E15" s="55">
        <f>Cijfers!E15*100/Cijfers!$C15</f>
        <v>31.25</v>
      </c>
      <c r="F15" s="56">
        <f>Cijfers!F15*100/Cijfers!$C15</f>
        <v>0</v>
      </c>
      <c r="G15" s="4"/>
      <c r="H15" s="3">
        <v>12</v>
      </c>
      <c r="I15" s="54">
        <f>Cijfers!I15*100/Cijfers!$H15</f>
        <v>41.666666666666664</v>
      </c>
      <c r="J15" s="55">
        <f>Cijfers!J15*100/Cijfers!$H15</f>
        <v>50</v>
      </c>
      <c r="K15" s="56">
        <f>Cijfers!K15*100/Cijfers!$H15</f>
        <v>8.3333333333333339</v>
      </c>
      <c r="L15" s="4"/>
      <c r="M15" s="3">
        <v>6</v>
      </c>
      <c r="N15" s="54">
        <f>Cijfers!N15*100/Cijfers!$M15</f>
        <v>33.333333333333336</v>
      </c>
      <c r="O15" s="55">
        <f>Cijfers!O15*100/Cijfers!$M15</f>
        <v>50</v>
      </c>
      <c r="P15" s="56">
        <f>Cijfers!P15*100/Cijfers!$M15</f>
        <v>16.666666666666668</v>
      </c>
      <c r="Q15" s="4"/>
      <c r="R15" s="3">
        <v>4</v>
      </c>
      <c r="S15" s="54">
        <f>Cijfers!S15*100/Cijfers!$R15</f>
        <v>75</v>
      </c>
      <c r="T15" s="55">
        <f>Cijfers!T15*100/Cijfers!$R15</f>
        <v>25</v>
      </c>
      <c r="U15" s="56">
        <f>Cijfers!U15*100/Cijfers!$R15</f>
        <v>0</v>
      </c>
    </row>
    <row r="16" spans="2:21" x14ac:dyDescent="0.25">
      <c r="B16" s="53" t="s">
        <v>18</v>
      </c>
      <c r="C16" s="16">
        <v>15</v>
      </c>
      <c r="D16" s="54">
        <f>Cijfers!D16*100/Cijfers!$C16</f>
        <v>80</v>
      </c>
      <c r="E16" s="55">
        <f>Cijfers!E16*100/Cijfers!$C16</f>
        <v>20</v>
      </c>
      <c r="F16" s="56">
        <f>Cijfers!F16*100/Cijfers!$C16</f>
        <v>0</v>
      </c>
      <c r="G16" s="4"/>
      <c r="H16" s="3">
        <v>10</v>
      </c>
      <c r="I16" s="54">
        <f>Cijfers!I16*100/Cijfers!$H16</f>
        <v>70</v>
      </c>
      <c r="J16" s="55">
        <f>Cijfers!J16*100/Cijfers!$H16</f>
        <v>30</v>
      </c>
      <c r="K16" s="56">
        <f>Cijfers!K16*100/Cijfers!$H16</f>
        <v>0</v>
      </c>
      <c r="L16" s="4"/>
      <c r="M16" s="3">
        <v>5</v>
      </c>
      <c r="N16" s="54">
        <f>Cijfers!N16*100/Cijfers!$M16</f>
        <v>100</v>
      </c>
      <c r="O16" s="55">
        <f>Cijfers!O16*100/Cijfers!$M16</f>
        <v>0</v>
      </c>
      <c r="P16" s="56">
        <f>Cijfers!P16*100/Cijfers!$M16</f>
        <v>0</v>
      </c>
      <c r="Q16" s="4"/>
      <c r="R16" s="3">
        <v>5</v>
      </c>
      <c r="S16" s="54">
        <f>Cijfers!S16*100/Cijfers!$R16</f>
        <v>60</v>
      </c>
      <c r="T16" s="55">
        <f>Cijfers!T16*100/Cijfers!$R16</f>
        <v>40</v>
      </c>
      <c r="U16" s="56">
        <f>Cijfers!U16*100/Cijfers!$R16</f>
        <v>0</v>
      </c>
    </row>
    <row r="17" spans="2:21" x14ac:dyDescent="0.25">
      <c r="B17" s="53" t="s">
        <v>19</v>
      </c>
      <c r="C17" s="16">
        <v>18</v>
      </c>
      <c r="D17" s="54">
        <f>Cijfers!D17*100/Cijfers!$C17</f>
        <v>66.666666666666671</v>
      </c>
      <c r="E17" s="55">
        <f>Cijfers!E17*100/Cijfers!$C17</f>
        <v>33.333333333333336</v>
      </c>
      <c r="F17" s="56">
        <f>Cijfers!F17*100/Cijfers!$C17</f>
        <v>0</v>
      </c>
      <c r="G17" s="4"/>
      <c r="H17" s="3">
        <v>14</v>
      </c>
      <c r="I17" s="54">
        <f>Cijfers!I17*100/Cijfers!$H17</f>
        <v>78.571428571428569</v>
      </c>
      <c r="J17" s="55">
        <f>Cijfers!J17*100/Cijfers!$H17</f>
        <v>21.428571428571427</v>
      </c>
      <c r="K17" s="56">
        <f>Cijfers!K17*100/Cijfers!$H17</f>
        <v>0</v>
      </c>
      <c r="L17" s="4"/>
      <c r="M17" s="3">
        <v>7</v>
      </c>
      <c r="N17" s="54">
        <f>Cijfers!N17*100/Cijfers!$M17</f>
        <v>71.428571428571431</v>
      </c>
      <c r="O17" s="55">
        <f>Cijfers!O17*100/Cijfers!$M17</f>
        <v>28.571428571428573</v>
      </c>
      <c r="P17" s="56">
        <f>Cijfers!P17*100/Cijfers!$M17</f>
        <v>0</v>
      </c>
      <c r="Q17" s="4"/>
      <c r="R17" s="3">
        <v>4</v>
      </c>
      <c r="S17" s="54">
        <f>Cijfers!S17*100/Cijfers!$R17</f>
        <v>100</v>
      </c>
      <c r="T17" s="55">
        <f>Cijfers!T17*100/Cijfers!$R17</f>
        <v>0</v>
      </c>
      <c r="U17" s="56">
        <f>Cijfers!U17*100/Cijfers!$R17</f>
        <v>0</v>
      </c>
    </row>
    <row r="18" spans="2:21" x14ac:dyDescent="0.25">
      <c r="B18" s="53" t="s">
        <v>20</v>
      </c>
      <c r="C18" s="16">
        <v>17</v>
      </c>
      <c r="D18" s="54">
        <f>Cijfers!D18*100/Cijfers!$C18</f>
        <v>76.470588235294116</v>
      </c>
      <c r="E18" s="55">
        <f>Cijfers!E18*100/Cijfers!$C18</f>
        <v>23.529411764705884</v>
      </c>
      <c r="F18" s="56">
        <f>Cijfers!F18*100/Cijfers!$C18</f>
        <v>0</v>
      </c>
      <c r="G18" s="4"/>
      <c r="H18" s="3">
        <v>10</v>
      </c>
      <c r="I18" s="54">
        <f>Cijfers!I18*100/Cijfers!$H18</f>
        <v>70</v>
      </c>
      <c r="J18" s="55">
        <f>Cijfers!J18*100/Cijfers!$H18</f>
        <v>20</v>
      </c>
      <c r="K18" s="56">
        <f>Cijfers!K18*100/Cijfers!$H18</f>
        <v>10</v>
      </c>
      <c r="L18" s="4"/>
      <c r="M18" s="3">
        <v>4</v>
      </c>
      <c r="N18" s="54">
        <f>Cijfers!N18*100/Cijfers!$M18</f>
        <v>100</v>
      </c>
      <c r="O18" s="55">
        <f>Cijfers!O18*100/Cijfers!$M18</f>
        <v>0</v>
      </c>
      <c r="P18" s="56">
        <f>Cijfers!P18*100/Cijfers!$M18</f>
        <v>0</v>
      </c>
      <c r="Q18" s="4"/>
      <c r="R18" s="3">
        <v>4</v>
      </c>
      <c r="S18" s="54">
        <f>Cijfers!S18*100/Cijfers!$R18</f>
        <v>50</v>
      </c>
      <c r="T18" s="55">
        <f>Cijfers!T18*100/Cijfers!$R18</f>
        <v>50</v>
      </c>
      <c r="U18" s="56">
        <f>Cijfers!U18*100/Cijfers!$R18</f>
        <v>0</v>
      </c>
    </row>
    <row r="19" spans="2:21" x14ac:dyDescent="0.25">
      <c r="B19" s="53" t="s">
        <v>21</v>
      </c>
      <c r="C19" s="16">
        <v>17</v>
      </c>
      <c r="D19" s="54">
        <f>Cijfers!D19*100/Cijfers!$C19</f>
        <v>70.588235294117652</v>
      </c>
      <c r="E19" s="55">
        <f>Cijfers!E19*100/Cijfers!$C19</f>
        <v>29.411764705882351</v>
      </c>
      <c r="F19" s="56">
        <f>Cijfers!F19*100/Cijfers!$C19</f>
        <v>0</v>
      </c>
      <c r="G19" s="4"/>
      <c r="H19" s="3">
        <v>8</v>
      </c>
      <c r="I19" s="54">
        <f>Cijfers!I19*100/Cijfers!$H19</f>
        <v>62.5</v>
      </c>
      <c r="J19" s="55">
        <f>Cijfers!J19*100/Cijfers!$H19</f>
        <v>37.5</v>
      </c>
      <c r="K19" s="56">
        <f>Cijfers!K19*100/Cijfers!$H19</f>
        <v>0</v>
      </c>
      <c r="L19" s="4"/>
      <c r="M19" s="3">
        <v>6</v>
      </c>
      <c r="N19" s="54">
        <f>Cijfers!N19*100/Cijfers!$M19</f>
        <v>100</v>
      </c>
      <c r="O19" s="55">
        <f>Cijfers!O19*100/Cijfers!$M19</f>
        <v>0</v>
      </c>
      <c r="P19" s="56">
        <f>Cijfers!P19*100/Cijfers!$M19</f>
        <v>0</v>
      </c>
      <c r="Q19" s="4"/>
      <c r="R19" s="3">
        <v>9</v>
      </c>
      <c r="S19" s="54">
        <f>Cijfers!S19*100/Cijfers!$R19</f>
        <v>88.888888888888886</v>
      </c>
      <c r="T19" s="55">
        <f>Cijfers!T19*100/Cijfers!$R19</f>
        <v>11.111111111111111</v>
      </c>
      <c r="U19" s="56">
        <f>Cijfers!U19*100/Cijfers!$R19</f>
        <v>0</v>
      </c>
    </row>
    <row r="20" spans="2:21" x14ac:dyDescent="0.25">
      <c r="B20" s="53" t="s">
        <v>22</v>
      </c>
      <c r="C20" s="16">
        <v>10</v>
      </c>
      <c r="D20" s="54">
        <f>Cijfers!D20*100/Cijfers!$C20</f>
        <v>90</v>
      </c>
      <c r="E20" s="55">
        <f>Cijfers!E20*100/Cijfers!$C20</f>
        <v>10</v>
      </c>
      <c r="F20" s="56">
        <f>Cijfers!F20*100/Cijfers!$C20</f>
        <v>0</v>
      </c>
      <c r="G20" s="4"/>
      <c r="H20" s="3">
        <v>11</v>
      </c>
      <c r="I20" s="54">
        <f>Cijfers!I20*100/Cijfers!$H20</f>
        <v>72.727272727272734</v>
      </c>
      <c r="J20" s="55">
        <f>Cijfers!J20*100/Cijfers!$H20</f>
        <v>27.272727272727273</v>
      </c>
      <c r="K20" s="56">
        <f>Cijfers!K20*100/Cijfers!$H20</f>
        <v>0</v>
      </c>
      <c r="L20" s="4"/>
      <c r="M20" s="3">
        <v>8</v>
      </c>
      <c r="N20" s="54">
        <f>Cijfers!N20*100/Cijfers!$M20</f>
        <v>100</v>
      </c>
      <c r="O20" s="55">
        <f>Cijfers!O20*100/Cijfers!$M20</f>
        <v>0</v>
      </c>
      <c r="P20" s="56">
        <f>Cijfers!P20*100/Cijfers!$M20</f>
        <v>0</v>
      </c>
      <c r="Q20" s="4"/>
      <c r="R20" s="3">
        <v>6</v>
      </c>
      <c r="S20" s="54">
        <f>Cijfers!S20*100/Cijfers!$R20</f>
        <v>100</v>
      </c>
      <c r="T20" s="55">
        <f>Cijfers!T20*100/Cijfers!$R20</f>
        <v>0</v>
      </c>
      <c r="U20" s="56">
        <f>Cijfers!U20*100/Cijfers!$R20</f>
        <v>0</v>
      </c>
    </row>
    <row r="21" spans="2:21" x14ac:dyDescent="0.25">
      <c r="B21" s="53" t="s">
        <v>23</v>
      </c>
      <c r="C21" s="16">
        <v>11</v>
      </c>
      <c r="D21" s="54">
        <f>Cijfers!D21*100/Cijfers!$C21</f>
        <v>90.909090909090907</v>
      </c>
      <c r="E21" s="55">
        <f>Cijfers!E21*100/Cijfers!$C21</f>
        <v>0</v>
      </c>
      <c r="F21" s="56">
        <f>Cijfers!F21*100/Cijfers!$C21</f>
        <v>9.0909090909090917</v>
      </c>
      <c r="G21" s="4"/>
      <c r="H21" s="3">
        <v>10</v>
      </c>
      <c r="I21" s="54">
        <f>Cijfers!I21*100/Cijfers!$H21</f>
        <v>90</v>
      </c>
      <c r="J21" s="55">
        <f>Cijfers!J21*100/Cijfers!$H21</f>
        <v>0</v>
      </c>
      <c r="K21" s="56">
        <f>Cijfers!K21*100/Cijfers!$H21</f>
        <v>10</v>
      </c>
      <c r="L21" s="4"/>
      <c r="M21" s="3">
        <v>7</v>
      </c>
      <c r="N21" s="54">
        <f>Cijfers!N21*100/Cijfers!$M21</f>
        <v>100</v>
      </c>
      <c r="O21" s="55">
        <f>Cijfers!O21*100/Cijfers!$M21</f>
        <v>0</v>
      </c>
      <c r="P21" s="56">
        <f>Cijfers!P21*100/Cijfers!$M21</f>
        <v>0</v>
      </c>
      <c r="Q21" s="4"/>
      <c r="R21" s="3">
        <v>2</v>
      </c>
      <c r="S21" s="54">
        <f>Cijfers!S21*100/Cijfers!$R21</f>
        <v>100</v>
      </c>
      <c r="T21" s="55">
        <f>Cijfers!T21*100/Cijfers!$R21</f>
        <v>0</v>
      </c>
      <c r="U21" s="56">
        <f>Cijfers!U21*100/Cijfers!$R21</f>
        <v>0</v>
      </c>
    </row>
    <row r="22" spans="2:21" x14ac:dyDescent="0.25">
      <c r="B22" s="53" t="s">
        <v>24</v>
      </c>
      <c r="C22" s="16">
        <v>15</v>
      </c>
      <c r="D22" s="54">
        <f>Cijfers!D22*100/Cijfers!$C22</f>
        <v>73.333333333333329</v>
      </c>
      <c r="E22" s="55">
        <f>Cijfers!E22*100/Cijfers!$C22</f>
        <v>26.666666666666668</v>
      </c>
      <c r="F22" s="56">
        <f>Cijfers!F22*100/Cijfers!$C22</f>
        <v>0</v>
      </c>
      <c r="G22" s="4"/>
      <c r="H22" s="3">
        <v>12</v>
      </c>
      <c r="I22" s="54">
        <f>Cijfers!I22*100/Cijfers!$H22</f>
        <v>91.666666666666671</v>
      </c>
      <c r="J22" s="55">
        <f>Cijfers!J22*100/Cijfers!$H22</f>
        <v>8.3333333333333339</v>
      </c>
      <c r="K22" s="56">
        <f>Cijfers!K22*100/Cijfers!$H22</f>
        <v>0</v>
      </c>
      <c r="L22" s="4"/>
      <c r="M22" s="3">
        <v>4</v>
      </c>
      <c r="N22" s="54">
        <f>Cijfers!N22*100/Cijfers!$M22</f>
        <v>75</v>
      </c>
      <c r="O22" s="55">
        <f>Cijfers!O22*100/Cijfers!$M22</f>
        <v>0</v>
      </c>
      <c r="P22" s="56">
        <f>Cijfers!P22*100/Cijfers!$M22</f>
        <v>25</v>
      </c>
      <c r="Q22" s="4"/>
      <c r="R22" s="3">
        <v>3</v>
      </c>
      <c r="S22" s="54">
        <f>Cijfers!S22*100/Cijfers!$R22</f>
        <v>100</v>
      </c>
      <c r="T22" s="55">
        <f>Cijfers!T22*100/Cijfers!$R22</f>
        <v>0</v>
      </c>
      <c r="U22" s="56">
        <f>Cijfers!U22*100/Cijfers!$R22</f>
        <v>0</v>
      </c>
    </row>
    <row r="23" spans="2:21" x14ac:dyDescent="0.25">
      <c r="B23" s="53" t="s">
        <v>25</v>
      </c>
      <c r="C23" s="16">
        <v>17</v>
      </c>
      <c r="D23" s="54">
        <f>Cijfers!D23*100/Cijfers!$C23</f>
        <v>58.823529411764703</v>
      </c>
      <c r="E23" s="55">
        <f>Cijfers!E23*100/Cijfers!$C23</f>
        <v>41.176470588235297</v>
      </c>
      <c r="F23" s="56">
        <f>Cijfers!F23*100/Cijfers!$C23</f>
        <v>0</v>
      </c>
      <c r="G23" s="4"/>
      <c r="H23" s="3">
        <v>13</v>
      </c>
      <c r="I23" s="54">
        <f>Cijfers!I23*100/Cijfers!$H23</f>
        <v>53.846153846153847</v>
      </c>
      <c r="J23" s="55">
        <f>Cijfers!J23*100/Cijfers!$H23</f>
        <v>46.153846153846153</v>
      </c>
      <c r="K23" s="56">
        <f>Cijfers!K23*100/Cijfers!$H23</f>
        <v>0</v>
      </c>
      <c r="L23" s="4"/>
      <c r="M23" s="3">
        <v>4</v>
      </c>
      <c r="N23" s="54">
        <f>Cijfers!N23*100/Cijfers!$M23</f>
        <v>100</v>
      </c>
      <c r="O23" s="55">
        <f>Cijfers!O23*100/Cijfers!$M23</f>
        <v>0</v>
      </c>
      <c r="P23" s="56">
        <f>Cijfers!P23*100/Cijfers!$M23</f>
        <v>0</v>
      </c>
      <c r="Q23" s="4"/>
      <c r="R23" s="3">
        <v>3</v>
      </c>
      <c r="S23" s="54">
        <f>Cijfers!S23*100/Cijfers!$R23</f>
        <v>66.666666666666671</v>
      </c>
      <c r="T23" s="55">
        <f>Cijfers!T23*100/Cijfers!$R23</f>
        <v>33.333333333333336</v>
      </c>
      <c r="U23" s="56">
        <f>Cijfers!U23*100/Cijfers!$R23</f>
        <v>0</v>
      </c>
    </row>
    <row r="24" spans="2:21" x14ac:dyDescent="0.25">
      <c r="B24" s="53" t="s">
        <v>26</v>
      </c>
      <c r="C24" s="16">
        <v>11</v>
      </c>
      <c r="D24" s="54">
        <f>Cijfers!D24*100/Cijfers!$C24</f>
        <v>90.909090909090907</v>
      </c>
      <c r="E24" s="55">
        <f>Cijfers!E24*100/Cijfers!$C24</f>
        <v>9.0909090909090917</v>
      </c>
      <c r="F24" s="56">
        <f>Cijfers!F24*100/Cijfers!$C24</f>
        <v>0</v>
      </c>
      <c r="G24" s="4"/>
      <c r="H24" s="3">
        <v>9</v>
      </c>
      <c r="I24" s="54">
        <f>Cijfers!I24*100/Cijfers!$H24</f>
        <v>77.777777777777771</v>
      </c>
      <c r="J24" s="55">
        <f>Cijfers!J24*100/Cijfers!$H24</f>
        <v>0</v>
      </c>
      <c r="K24" s="56">
        <f>Cijfers!K24*100/Cijfers!$H24</f>
        <v>22.222222222222221</v>
      </c>
      <c r="L24" s="4"/>
      <c r="M24" s="3">
        <v>6</v>
      </c>
      <c r="N24" s="54">
        <f>Cijfers!N24*100/Cijfers!$M24</f>
        <v>83.333333333333329</v>
      </c>
      <c r="O24" s="55">
        <f>Cijfers!O24*100/Cijfers!$M24</f>
        <v>0</v>
      </c>
      <c r="P24" s="56">
        <f>Cijfers!P24*100/Cijfers!$M24</f>
        <v>16.666666666666668</v>
      </c>
      <c r="Q24" s="4"/>
      <c r="R24" s="3">
        <v>6</v>
      </c>
      <c r="S24" s="54">
        <f>Cijfers!S24*100/Cijfers!$R24</f>
        <v>83.333333333333329</v>
      </c>
      <c r="T24" s="55">
        <f>Cijfers!T24*100/Cijfers!$R24</f>
        <v>16.666666666666668</v>
      </c>
      <c r="U24" s="56">
        <f>Cijfers!U24*100/Cijfers!$R24</f>
        <v>0</v>
      </c>
    </row>
    <row r="25" spans="2:21" x14ac:dyDescent="0.25">
      <c r="B25" s="53" t="s">
        <v>27</v>
      </c>
      <c r="C25" s="16">
        <v>12</v>
      </c>
      <c r="D25" s="54">
        <f>Cijfers!D25*100/Cijfers!$C25</f>
        <v>58.333333333333336</v>
      </c>
      <c r="E25" s="55">
        <f>Cijfers!E25*100/Cijfers!$C25</f>
        <v>33.333333333333336</v>
      </c>
      <c r="F25" s="56">
        <f>Cijfers!F25*100/Cijfers!$C25</f>
        <v>8.3333333333333339</v>
      </c>
      <c r="G25" s="4"/>
      <c r="H25" s="3">
        <v>6</v>
      </c>
      <c r="I25" s="54">
        <f>Cijfers!I25*100/Cijfers!$H25</f>
        <v>100</v>
      </c>
      <c r="J25" s="55">
        <f>Cijfers!J25*100/Cijfers!$H25</f>
        <v>0</v>
      </c>
      <c r="K25" s="56">
        <f>Cijfers!K25*100/Cijfers!$H25</f>
        <v>0</v>
      </c>
      <c r="L25" s="4"/>
      <c r="M25" s="3">
        <v>4</v>
      </c>
      <c r="N25" s="54">
        <f>Cijfers!N25*100/Cijfers!$M25</f>
        <v>75</v>
      </c>
      <c r="O25" s="55">
        <f>Cijfers!O25*100/Cijfers!$M25</f>
        <v>25</v>
      </c>
      <c r="P25" s="56">
        <f>Cijfers!P25*100/Cijfers!$M25</f>
        <v>0</v>
      </c>
      <c r="Q25" s="4"/>
      <c r="R25" s="3">
        <v>6</v>
      </c>
      <c r="S25" s="54">
        <f>Cijfers!S25*100/Cijfers!$R25</f>
        <v>100</v>
      </c>
      <c r="T25" s="55">
        <f>Cijfers!T25*100/Cijfers!$R25</f>
        <v>0</v>
      </c>
      <c r="U25" s="56">
        <f>Cijfers!U25*100/Cijfers!$R25</f>
        <v>0</v>
      </c>
    </row>
    <row r="26" spans="2:21" x14ac:dyDescent="0.25">
      <c r="B26" s="53" t="s">
        <v>28</v>
      </c>
      <c r="C26" s="16">
        <v>12</v>
      </c>
      <c r="D26" s="54">
        <f>Cijfers!D26*100/Cijfers!$C26</f>
        <v>75</v>
      </c>
      <c r="E26" s="55">
        <f>Cijfers!E26*100/Cijfers!$C26</f>
        <v>16.666666666666668</v>
      </c>
      <c r="F26" s="56">
        <f>Cijfers!F26*100/Cijfers!$C26</f>
        <v>8.3333333333333339</v>
      </c>
      <c r="G26" s="4"/>
      <c r="H26" s="3">
        <v>11</v>
      </c>
      <c r="I26" s="54">
        <f>Cijfers!I26*100/Cijfers!$H26</f>
        <v>90.909090909090907</v>
      </c>
      <c r="J26" s="55">
        <f>Cijfers!J26*100/Cijfers!$H26</f>
        <v>9.0909090909090917</v>
      </c>
      <c r="K26" s="56">
        <f>Cijfers!K26*100/Cijfers!$H26</f>
        <v>0</v>
      </c>
      <c r="L26" s="4"/>
      <c r="M26" s="3">
        <v>5</v>
      </c>
      <c r="N26" s="54">
        <f>Cijfers!N26*100/Cijfers!$M26</f>
        <v>100</v>
      </c>
      <c r="O26" s="55">
        <f>Cijfers!O26*100/Cijfers!$M26</f>
        <v>0</v>
      </c>
      <c r="P26" s="56">
        <f>Cijfers!P26*100/Cijfers!$M26</f>
        <v>0</v>
      </c>
      <c r="Q26" s="4"/>
      <c r="R26" s="3">
        <v>7</v>
      </c>
      <c r="S26" s="54">
        <f>Cijfers!S26*100/Cijfers!$R26</f>
        <v>100</v>
      </c>
      <c r="T26" s="55">
        <f>Cijfers!T26*100/Cijfers!$R26</f>
        <v>0</v>
      </c>
      <c r="U26" s="56">
        <f>Cijfers!U26*100/Cijfers!$R26</f>
        <v>0</v>
      </c>
    </row>
    <row r="27" spans="2:21" x14ac:dyDescent="0.25">
      <c r="B27" s="53" t="s">
        <v>29</v>
      </c>
      <c r="C27" s="16">
        <v>18</v>
      </c>
      <c r="D27" s="54">
        <f>Cijfers!D27*100/Cijfers!$C27</f>
        <v>72.222222222222229</v>
      </c>
      <c r="E27" s="55">
        <f>Cijfers!E27*100/Cijfers!$C27</f>
        <v>5.5555555555555554</v>
      </c>
      <c r="F27" s="56">
        <f>Cijfers!F27*100/Cijfers!$C27</f>
        <v>22.222222222222221</v>
      </c>
      <c r="G27" s="4"/>
      <c r="H27" s="3">
        <v>8</v>
      </c>
      <c r="I27" s="54">
        <f>Cijfers!I27*100/Cijfers!$H27</f>
        <v>100</v>
      </c>
      <c r="J27" s="55">
        <f>Cijfers!J27*100/Cijfers!$H27</f>
        <v>0</v>
      </c>
      <c r="K27" s="56">
        <f>Cijfers!K27*100/Cijfers!$H27</f>
        <v>0</v>
      </c>
      <c r="L27" s="4"/>
      <c r="M27" s="3">
        <v>7</v>
      </c>
      <c r="N27" s="54">
        <f>Cijfers!N27*100/Cijfers!$M27</f>
        <v>100</v>
      </c>
      <c r="O27" s="55">
        <f>Cijfers!O27*100/Cijfers!$M27</f>
        <v>0</v>
      </c>
      <c r="P27" s="56">
        <f>Cijfers!P27*100/Cijfers!$M27</f>
        <v>0</v>
      </c>
      <c r="Q27" s="4"/>
      <c r="R27" s="3">
        <v>8</v>
      </c>
      <c r="S27" s="54">
        <f>Cijfers!S27*100/Cijfers!$R27</f>
        <v>100</v>
      </c>
      <c r="T27" s="55">
        <f>Cijfers!T27*100/Cijfers!$R27</f>
        <v>0</v>
      </c>
      <c r="U27" s="56">
        <f>Cijfers!U27*100/Cijfers!$R27</f>
        <v>0</v>
      </c>
    </row>
    <row r="28" spans="2:21" x14ac:dyDescent="0.25">
      <c r="B28" s="53" t="s">
        <v>30</v>
      </c>
      <c r="C28" s="16">
        <v>14</v>
      </c>
      <c r="D28" s="54">
        <f>Cijfers!D28*100/Cijfers!$C28</f>
        <v>57.142857142857146</v>
      </c>
      <c r="E28" s="55">
        <f>Cijfers!E28*100/Cijfers!$C28</f>
        <v>14.285714285714286</v>
      </c>
      <c r="F28" s="56">
        <f>Cijfers!F28*100/Cijfers!$C28</f>
        <v>28.571428571428573</v>
      </c>
      <c r="G28" s="4"/>
      <c r="H28" s="3">
        <v>9</v>
      </c>
      <c r="I28" s="54">
        <f>Cijfers!I28*100/Cijfers!$H28</f>
        <v>88.888888888888886</v>
      </c>
      <c r="J28" s="55">
        <f>Cijfers!J28*100/Cijfers!$H28</f>
        <v>0</v>
      </c>
      <c r="K28" s="56">
        <f>Cijfers!K28*100/Cijfers!$H28</f>
        <v>11.111111111111111</v>
      </c>
      <c r="L28" s="4"/>
      <c r="M28" s="3">
        <v>6</v>
      </c>
      <c r="N28" s="54">
        <f>Cijfers!N28*100/Cijfers!$M28</f>
        <v>100</v>
      </c>
      <c r="O28" s="55">
        <f>Cijfers!O28*100/Cijfers!$M28</f>
        <v>0</v>
      </c>
      <c r="P28" s="56">
        <f>Cijfers!P28*100/Cijfers!$M28</f>
        <v>0</v>
      </c>
      <c r="Q28" s="4"/>
      <c r="R28" s="3">
        <v>7</v>
      </c>
      <c r="S28" s="54">
        <f>Cijfers!S28*100/Cijfers!$R28</f>
        <v>100</v>
      </c>
      <c r="T28" s="55">
        <f>Cijfers!T28*100/Cijfers!$R28</f>
        <v>0</v>
      </c>
      <c r="U28" s="56">
        <f>Cijfers!U28*100/Cijfers!$R28</f>
        <v>0</v>
      </c>
    </row>
    <row r="29" spans="2:21" ht="15.75" thickBot="1" x14ac:dyDescent="0.3">
      <c r="B29" s="47" t="s">
        <v>31</v>
      </c>
      <c r="C29" s="16">
        <v>14</v>
      </c>
      <c r="D29" s="54">
        <f>Cijfers!D29*100/Cijfers!$C29</f>
        <v>64.285714285714292</v>
      </c>
      <c r="E29" s="55">
        <f>Cijfers!E29*100/Cijfers!$C29</f>
        <v>35.714285714285715</v>
      </c>
      <c r="F29" s="56">
        <f>Cijfers!F29*100/Cijfers!$C29</f>
        <v>0</v>
      </c>
      <c r="G29" s="4"/>
      <c r="H29" s="3">
        <v>13</v>
      </c>
      <c r="I29" s="54">
        <f>Cijfers!I29*100/Cijfers!$H29</f>
        <v>61.53846153846154</v>
      </c>
      <c r="J29" s="55">
        <f>Cijfers!J29*100/Cijfers!$H29</f>
        <v>15.384615384615385</v>
      </c>
      <c r="K29" s="56">
        <f>Cijfers!K29*100/Cijfers!$H29</f>
        <v>23.076923076923077</v>
      </c>
      <c r="L29" s="4"/>
      <c r="M29" s="3">
        <v>8</v>
      </c>
      <c r="N29" s="54">
        <f>Cijfers!N29*100/Cijfers!$M29</f>
        <v>100</v>
      </c>
      <c r="O29" s="55">
        <f>Cijfers!O29*100/Cijfers!$M29</f>
        <v>0</v>
      </c>
      <c r="P29" s="56">
        <f>Cijfers!P29*100/Cijfers!$M29</f>
        <v>0</v>
      </c>
      <c r="Q29" s="4"/>
      <c r="R29" s="3">
        <v>3</v>
      </c>
      <c r="S29" s="54">
        <f>Cijfers!S29*100/Cijfers!$R29</f>
        <v>100</v>
      </c>
      <c r="T29" s="55">
        <f>Cijfers!T29*100/Cijfers!$R29</f>
        <v>0</v>
      </c>
      <c r="U29" s="56">
        <f>Cijfers!U29*100/Cijfers!$R29</f>
        <v>0</v>
      </c>
    </row>
    <row r="30" spans="2:21" x14ac:dyDescent="0.25">
      <c r="C30" s="1"/>
      <c r="H30" s="1"/>
      <c r="M30" s="1"/>
      <c r="R30" s="1"/>
    </row>
    <row r="31" spans="2:21" x14ac:dyDescent="0.25">
      <c r="C31" s="1"/>
      <c r="H31" s="1"/>
      <c r="M31" s="1"/>
      <c r="R31" s="1"/>
    </row>
    <row r="32" spans="2:21" x14ac:dyDescent="0.25">
      <c r="C32" s="1"/>
      <c r="H32" s="1"/>
      <c r="M32" s="1"/>
      <c r="R32" s="1"/>
    </row>
    <row r="33" spans="3:18" x14ac:dyDescent="0.25">
      <c r="C33" s="1"/>
      <c r="H33" s="1"/>
      <c r="M33" s="1"/>
      <c r="R33" s="1"/>
    </row>
    <row r="34" spans="3:18" x14ac:dyDescent="0.25">
      <c r="C34" s="1"/>
      <c r="H34" s="1"/>
      <c r="M34" s="1"/>
      <c r="R34" s="1"/>
    </row>
    <row r="35" spans="3:18" x14ac:dyDescent="0.25">
      <c r="C35" s="1"/>
      <c r="H35" s="1"/>
      <c r="M35" s="1"/>
      <c r="R35" s="1"/>
    </row>
    <row r="36" spans="3:18" x14ac:dyDescent="0.25">
      <c r="C36" s="1"/>
      <c r="H36" s="1"/>
      <c r="M36" s="1"/>
      <c r="R36" s="1"/>
    </row>
    <row r="37" spans="3:18" x14ac:dyDescent="0.25">
      <c r="C37" s="1"/>
      <c r="H37" s="1"/>
      <c r="M37" s="1"/>
      <c r="R37" s="1"/>
    </row>
    <row r="38" spans="3:18" x14ac:dyDescent="0.25">
      <c r="C38" s="1"/>
      <c r="H38" s="1"/>
      <c r="M38" s="1"/>
      <c r="R38" s="1"/>
    </row>
    <row r="39" spans="3:18" x14ac:dyDescent="0.25">
      <c r="C39" s="1"/>
      <c r="H39" s="1"/>
      <c r="M39" s="1"/>
      <c r="R39" s="1"/>
    </row>
    <row r="40" spans="3:18" x14ac:dyDescent="0.25">
      <c r="C40" s="1"/>
      <c r="H40" s="1"/>
      <c r="M40" s="1"/>
      <c r="R40" s="1"/>
    </row>
    <row r="41" spans="3:18" x14ac:dyDescent="0.25">
      <c r="C41" s="1"/>
      <c r="H41" s="1"/>
      <c r="M41" s="1"/>
      <c r="R41" s="1"/>
    </row>
    <row r="42" spans="3:18" x14ac:dyDescent="0.25">
      <c r="C42" s="1"/>
      <c r="H42" s="1"/>
      <c r="M42" s="1"/>
      <c r="R42" s="1"/>
    </row>
    <row r="43" spans="3:18" x14ac:dyDescent="0.25">
      <c r="C43" s="1"/>
      <c r="H43" s="1"/>
      <c r="M43" s="1"/>
      <c r="R43" s="1"/>
    </row>
    <row r="44" spans="3:18" x14ac:dyDescent="0.25">
      <c r="C44" s="1"/>
      <c r="H44" s="1"/>
      <c r="M44" s="1"/>
      <c r="R44" s="1"/>
    </row>
    <row r="45" spans="3:18" x14ac:dyDescent="0.25">
      <c r="C45" s="1"/>
      <c r="H45" s="1"/>
      <c r="M45" s="1"/>
      <c r="R45" s="1"/>
    </row>
    <row r="46" spans="3:18" x14ac:dyDescent="0.25">
      <c r="C46" s="1"/>
      <c r="H46" s="1"/>
      <c r="M46" s="1"/>
      <c r="R46" s="1"/>
    </row>
    <row r="47" spans="3:18" x14ac:dyDescent="0.25">
      <c r="C47" s="1"/>
      <c r="H47" s="1"/>
      <c r="M47" s="1"/>
      <c r="R47" s="1"/>
    </row>
    <row r="48" spans="3:18" x14ac:dyDescent="0.25">
      <c r="C48" s="1"/>
      <c r="H48" s="1"/>
      <c r="M48" s="1"/>
      <c r="R48" s="1"/>
    </row>
    <row r="49" spans="3:18" x14ac:dyDescent="0.25">
      <c r="C49" s="1"/>
      <c r="H49" s="1"/>
      <c r="M49" s="1"/>
      <c r="R49" s="1"/>
    </row>
    <row r="50" spans="3:18" x14ac:dyDescent="0.25">
      <c r="C50" s="1"/>
      <c r="H50" s="1"/>
      <c r="M50" s="1"/>
      <c r="R50" s="1"/>
    </row>
    <row r="51" spans="3:18" x14ac:dyDescent="0.25">
      <c r="C51" s="1"/>
      <c r="H51" s="1"/>
      <c r="M51" s="1"/>
      <c r="R51" s="1"/>
    </row>
    <row r="52" spans="3:18" x14ac:dyDescent="0.25">
      <c r="C52" s="1"/>
      <c r="H52" s="1"/>
      <c r="M52" s="1"/>
      <c r="R52" s="1"/>
    </row>
    <row r="53" spans="3:18" x14ac:dyDescent="0.25">
      <c r="C53" s="1"/>
      <c r="H53" s="1"/>
      <c r="M53" s="1"/>
      <c r="R53" s="1"/>
    </row>
    <row r="54" spans="3:18" x14ac:dyDescent="0.25">
      <c r="C54" s="1"/>
      <c r="H54" s="1"/>
      <c r="M54" s="1"/>
      <c r="R54" s="1"/>
    </row>
    <row r="55" spans="3:18" x14ac:dyDescent="0.25">
      <c r="C55" s="1"/>
      <c r="H55" s="1"/>
      <c r="M55" s="1"/>
      <c r="R55" s="1"/>
    </row>
    <row r="56" spans="3:18" x14ac:dyDescent="0.25">
      <c r="C56" s="1"/>
      <c r="H56" s="1"/>
      <c r="M56" s="1"/>
      <c r="R56" s="1"/>
    </row>
    <row r="57" spans="3:18" x14ac:dyDescent="0.25">
      <c r="C57" s="1"/>
      <c r="H57" s="1"/>
      <c r="M57" s="1"/>
      <c r="R57" s="1"/>
    </row>
    <row r="58" spans="3:18" x14ac:dyDescent="0.25">
      <c r="C58" s="1"/>
      <c r="H58" s="1"/>
      <c r="M58" s="1"/>
      <c r="R58" s="1"/>
    </row>
    <row r="59" spans="3:18" x14ac:dyDescent="0.25">
      <c r="C59" s="1"/>
      <c r="H59" s="1"/>
      <c r="M59" s="1"/>
      <c r="R59" s="1"/>
    </row>
    <row r="60" spans="3:18" x14ac:dyDescent="0.25">
      <c r="C60" s="1"/>
      <c r="H60" s="1"/>
      <c r="M60" s="1"/>
      <c r="R60" s="1"/>
    </row>
    <row r="61" spans="3:18" x14ac:dyDescent="0.25">
      <c r="C61" s="1"/>
      <c r="H61" s="1"/>
      <c r="M61" s="1"/>
      <c r="R61" s="1"/>
    </row>
    <row r="62" spans="3:18" x14ac:dyDescent="0.25">
      <c r="C62" s="1"/>
      <c r="H62" s="1"/>
      <c r="M62" s="1"/>
      <c r="R62" s="1"/>
    </row>
    <row r="63" spans="3:18" x14ac:dyDescent="0.25">
      <c r="C63" s="1"/>
      <c r="H63" s="1"/>
      <c r="M63" s="1"/>
      <c r="R63" s="1"/>
    </row>
    <row r="64" spans="3:18" x14ac:dyDescent="0.25">
      <c r="C64" s="1"/>
      <c r="H64" s="1"/>
      <c r="M64" s="1"/>
      <c r="R64" s="1"/>
    </row>
    <row r="65" spans="3:18" x14ac:dyDescent="0.25">
      <c r="C65" s="1"/>
      <c r="H65" s="1"/>
      <c r="M65" s="1"/>
      <c r="R65" s="1"/>
    </row>
    <row r="66" spans="3:18" x14ac:dyDescent="0.25">
      <c r="C66" s="1"/>
      <c r="H66" s="1"/>
      <c r="M66" s="1"/>
      <c r="R66" s="1"/>
    </row>
    <row r="67" spans="3:18" x14ac:dyDescent="0.25">
      <c r="C67" s="1"/>
      <c r="H67" s="1"/>
      <c r="M67" s="1"/>
      <c r="R67" s="1"/>
    </row>
    <row r="68" spans="3:18" x14ac:dyDescent="0.25">
      <c r="C68" s="1"/>
      <c r="H68" s="1"/>
      <c r="M68" s="1"/>
      <c r="R68" s="1"/>
    </row>
    <row r="69" spans="3:18" x14ac:dyDescent="0.25">
      <c r="C69" s="1"/>
      <c r="H69" s="1"/>
      <c r="M69" s="1"/>
      <c r="R69" s="1"/>
    </row>
    <row r="70" spans="3:18" x14ac:dyDescent="0.25">
      <c r="C70" s="1"/>
      <c r="H70" s="1"/>
      <c r="M70" s="1"/>
      <c r="R70" s="1"/>
    </row>
    <row r="71" spans="3:18" x14ac:dyDescent="0.25">
      <c r="C71" s="1"/>
      <c r="H71" s="1"/>
      <c r="M71" s="1"/>
      <c r="R71" s="1"/>
    </row>
    <row r="72" spans="3:18" x14ac:dyDescent="0.25">
      <c r="C72" s="1"/>
      <c r="H72" s="1"/>
      <c r="M72" s="1"/>
      <c r="R72" s="1"/>
    </row>
    <row r="73" spans="3:18" x14ac:dyDescent="0.25">
      <c r="C73" s="1"/>
      <c r="H73" s="1"/>
      <c r="M73" s="1"/>
      <c r="R73" s="1"/>
    </row>
    <row r="74" spans="3:18" x14ac:dyDescent="0.25">
      <c r="C74" s="1"/>
      <c r="H74" s="1"/>
      <c r="M74" s="1"/>
      <c r="R74" s="1"/>
    </row>
    <row r="75" spans="3:18" x14ac:dyDescent="0.25">
      <c r="C75" s="1"/>
      <c r="H75" s="1"/>
      <c r="M75" s="1"/>
      <c r="R75" s="1"/>
    </row>
    <row r="76" spans="3:18" x14ac:dyDescent="0.25">
      <c r="C76" s="1"/>
      <c r="H76" s="1"/>
      <c r="M76" s="1"/>
      <c r="R76" s="1"/>
    </row>
    <row r="77" spans="3:18" x14ac:dyDescent="0.25">
      <c r="C77" s="1"/>
      <c r="H77" s="1"/>
      <c r="M77" s="1"/>
      <c r="R77" s="1"/>
    </row>
    <row r="78" spans="3:18" x14ac:dyDescent="0.25">
      <c r="C78" s="1"/>
      <c r="H78" s="1"/>
      <c r="M78" s="1"/>
      <c r="R78" s="1"/>
    </row>
    <row r="79" spans="3:18" x14ac:dyDescent="0.25">
      <c r="C79" s="1"/>
      <c r="H79" s="1"/>
      <c r="M79" s="1"/>
      <c r="R79" s="1"/>
    </row>
    <row r="80" spans="3:18" x14ac:dyDescent="0.25">
      <c r="C80" s="1"/>
      <c r="H80" s="1"/>
      <c r="M80" s="1"/>
      <c r="R80" s="1"/>
    </row>
    <row r="81" spans="3:18" x14ac:dyDescent="0.25">
      <c r="C81" s="1"/>
      <c r="H81" s="1"/>
      <c r="M81" s="1"/>
      <c r="R81" s="1"/>
    </row>
    <row r="82" spans="3:18" x14ac:dyDescent="0.25">
      <c r="C82" s="1"/>
      <c r="H82" s="1"/>
      <c r="M82" s="1"/>
      <c r="R82" s="1"/>
    </row>
    <row r="83" spans="3:18" x14ac:dyDescent="0.25">
      <c r="C83" s="1"/>
      <c r="H83" s="1"/>
      <c r="M83" s="1"/>
      <c r="R83" s="1"/>
    </row>
    <row r="84" spans="3:18" x14ac:dyDescent="0.25">
      <c r="C84" s="1"/>
      <c r="H84" s="1"/>
      <c r="M84" s="1"/>
      <c r="R84" s="1"/>
    </row>
    <row r="85" spans="3:18" x14ac:dyDescent="0.25">
      <c r="C85" s="1"/>
      <c r="H85" s="1"/>
      <c r="M85" s="1"/>
      <c r="R85" s="1"/>
    </row>
  </sheetData>
  <mergeCells count="12">
    <mergeCell ref="R4:R5"/>
    <mergeCell ref="S4:U4"/>
    <mergeCell ref="C3:F3"/>
    <mergeCell ref="H3:K3"/>
    <mergeCell ref="M3:P3"/>
    <mergeCell ref="R3:U3"/>
    <mergeCell ref="C4:C5"/>
    <mergeCell ref="D4:F4"/>
    <mergeCell ref="H4:H5"/>
    <mergeCell ref="I4:K4"/>
    <mergeCell ref="M4:M5"/>
    <mergeCell ref="N4:P4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Grafieken</vt:lpstr>
      </vt:variant>
      <vt:variant>
        <vt:i4>4</vt:i4>
      </vt:variant>
    </vt:vector>
  </HeadingPairs>
  <TitlesOfParts>
    <vt:vector size="6" baseType="lpstr">
      <vt:lpstr>Cijfers</vt:lpstr>
      <vt:lpstr>Procenten</vt:lpstr>
      <vt:lpstr>Grafiek 1A</vt:lpstr>
      <vt:lpstr>Grafiek 2MT</vt:lpstr>
      <vt:lpstr>Grafiek 3MT Dek</vt:lpstr>
      <vt:lpstr>Grafiek 4MT Dek</vt:lpstr>
    </vt:vector>
  </TitlesOfParts>
  <Company>Koninklijk Werk Ibis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 kris</dc:creator>
  <cp:lastModifiedBy>Geert Van Hyfte</cp:lastModifiedBy>
  <dcterms:created xsi:type="dcterms:W3CDTF">2013-03-21T10:28:29Z</dcterms:created>
  <dcterms:modified xsi:type="dcterms:W3CDTF">2016-01-15T12:09:37Z</dcterms:modified>
</cp:coreProperties>
</file>